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o\Hevostalouden edistäminen\MOT\"/>
    </mc:Choice>
  </mc:AlternateContent>
  <bookViews>
    <workbookView xWindow="0" yWindow="135" windowWidth="22980" windowHeight="9465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D68" i="1" l="1"/>
  <c r="E49" i="1"/>
  <c r="E26" i="1"/>
  <c r="G49" i="1"/>
  <c r="G2" i="1" s="1"/>
  <c r="F49" i="1"/>
  <c r="D49" i="1"/>
  <c r="D26" i="1"/>
</calcChain>
</file>

<file path=xl/sharedStrings.xml><?xml version="1.0" encoding="utf-8"?>
<sst xmlns="http://schemas.openxmlformats.org/spreadsheetml/2006/main" count="201" uniqueCount="170">
  <si>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</si>
  <si>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</si>
  <si>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</si>
  <si>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</si>
  <si>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</si>
  <si>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</si>
  <si>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</si>
  <si>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</si>
  <si>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</si>
  <si>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</si>
  <si>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</si>
  <si>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</si>
  <si>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</si>
  <si>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</si>
  <si>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</si>
  <si>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</si>
  <si>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</si>
  <si>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</si>
  <si>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</si>
  <si>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</si>
  <si>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</si>
  <si>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</si>
  <si>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</si>
  <si>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</si>
  <si>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</si>
  <si>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</si>
  <si>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</si>
  <si>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</si>
  <si>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</si>
  <si>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</si>
  <si>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</si>
  <si>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</si>
  <si>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</si>
  <si>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</si>
  <si>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</si>
  <si>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</si>
  <si>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</si>
  <si>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</si>
  <si>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</si>
  <si>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</si>
  <si>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</si>
  <si>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</si>
  <si>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</si>
  <si>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</si>
  <si>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</si>
  <si>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</si>
  <si>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</si>
  <si>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</si>
  <si>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</si>
  <si>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</si>
  <si>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</si>
  <si>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</si>
  <si>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</si>
  <si>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</si>
  <si>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</si>
  <si>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</si>
  <si>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</si>
  <si>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</si>
  <si>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</si>
  <si>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</si>
  <si>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</si>
  <si>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</si>
  <si>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</si>
  <si>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0278887-4</t>
  </si>
  <si>
    <t>Vaasa</t>
  </si>
  <si>
    <t>Svenska Österbottens hästavelsförbund r.f.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</si>
  <si>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</si>
  <si>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</si>
  <si>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</si>
  <si>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</si>
  <si>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</si>
  <si>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</si>
  <si>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</si>
  <si>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</si>
  <si>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</si>
  <si>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</si>
  <si>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</si>
  <si>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</si>
  <si>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</si>
  <si>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</si>
  <si>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</si>
  <si>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</si>
  <si>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</si>
  <si>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</si>
  <si>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</si>
  <si>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</si>
  <si>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</si>
  <si>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</si>
  <si>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</si>
  <si>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</si>
  <si>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</si>
  <si>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</si>
  <si>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</si>
  <si>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</si>
  <si>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</si>
  <si>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</si>
  <si>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</si>
  <si>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</si>
  <si>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</si>
  <si>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</si>
  <si>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</si>
  <si>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</si>
  <si>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</si>
  <si>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</si>
  <si>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</si>
  <si>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</si>
  <si>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</si>
  <si>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</si>
  <si>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</si>
  <si>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</si>
  <si>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</si>
  <si>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</si>
  <si>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</si>
  <si>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</si>
  <si>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</si>
  <si>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</si>
  <si>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</si>
  <si>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</si>
  <si>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</si>
  <si>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</si>
  <si>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</si>
  <si>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</si>
  <si>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</si>
  <si>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</si>
  <si>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</si>
  <si>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</si>
  <si>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</si>
  <si>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</si>
  <si>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</si>
  <si>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</si>
  <si>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</si>
  <si>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</si>
  <si>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</si>
  <si>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</si>
  <si>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</si>
  <si>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</si>
  <si>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</si>
  <si>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</si>
  <si>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</si>
  <si>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</si>
  <si>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</si>
  <si>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</si>
  <si>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</si>
  <si>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</si>
  <si>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</si>
  <si>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</si>
  <si>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</si>
  <si>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</si>
  <si>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</si>
  <si>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</si>
  <si>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</si>
  <si>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</si>
  <si>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</si>
  <si>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</si>
  <si>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</si>
  <si>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</si>
  <si>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</si>
  <si>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</si>
  <si>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</si>
  <si>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</si>
  <si>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</si>
  <si>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</si>
  <si>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</si>
  <si>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</si>
  <si>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</si>
  <si>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</si>
  <si>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</si>
  <si>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</si>
  <si>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>Hevostalous /myönnetty €
kaikki yhteensä, v. 2017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</si>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</sst>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_€"/>
  </numFmts>
  <fonts count="4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/>
    <xf numFmtId="0" fontId="2" fillId="0" borderId="0" xfId="0" applyFont="1"/>
    <xf numFmtId="164" fontId="0" fillId="0" borderId="1" xfId="0" applyNumberFormat="1" applyFill="1" applyBorder="1"/>
    <xf numFmtId="0" fontId="0" fillId="0" borderId="0" xfId="0"/>
    <xf numFmtId="0" fontId="2" fillId="0" borderId="0" xfId="0" applyFont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4" fontId="0" fillId="0" borderId="1" xfId="0" applyNumberFormat="1" applyFill="1" applyBorder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165" fontId="0" fillId="0" borderId="1" xfId="0" applyNumberFormat="1" applyFill="1" applyBorder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4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3" fontId="0" fillId="0" borderId="0" xfId="0" applyNumberFormat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/>
    <xf numFmtId="164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right" vertical="top"/>
    </xf>
    <xf numFmtId="0" fontId="1" fillId="0" borderId="0" xfId="0" applyFont="1"/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3" borderId="0" xfId="0" applyFont="1" applyFill="1"/>
    <xf numFmtId="0" fontId="2" fillId="0" borderId="0" xfId="0" applyFont="1" applyFill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G6" sqref="G6"/>
    </sheetView>
  </sheetViews>
  <sheetFormatPr defaultRowHeight="15" x14ac:dyDescent="0.25"/>
  <cols>
    <col min="1" max="1" width="35.28515625" customWidth="1"/>
    <col min="2" max="2" width="15.7109375" customWidth="1"/>
    <col min="3" max="3" width="15.7109375" style="3" customWidth="1"/>
    <col min="4" max="4" width="22" customWidth="1"/>
    <col min="5" max="6" width="22.140625" customWidth="1"/>
    <col min="7" max="7" width="23.5703125" customWidth="1"/>
    <col min="8" max="8" width="17.140625" customWidth="1"/>
  </cols>
  <sheetData>
    <row r="1" spans="1:8" s="71" customFormat="1" ht="60" x14ac:dyDescent="0.25">
      <c r="A1" s="90" t="s">
        <v>0</v>
      </c>
      <c r="B1" s="72" t="s">
        <v>21</v>
      </c>
      <c r="C1" s="72" t="s">
        <v>99</v>
      </c>
      <c r="D1" s="88" t="s">
        <v>46</v>
      </c>
      <c r="E1" s="88" t="s">
        <v>164</v>
      </c>
      <c r="G1" s="87" t="s">
        <v>168</v>
      </c>
      <c r="H1" s="73" t="s">
        <v>169</v>
      </c>
    </row>
    <row r="2" spans="1:8" ht="16.899999999999999" customHeight="1" x14ac:dyDescent="0.25">
      <c r="A2" t="s">
        <v>47</v>
      </c>
      <c r="B2" t="s">
        <v>49</v>
      </c>
      <c r="C2" s="3" t="s">
        <v>50</v>
      </c>
      <c r="D2" s="78">
        <v>2227517</v>
      </c>
      <c r="E2" s="78">
        <v>2531754</v>
      </c>
      <c r="G2" s="78">
        <f>D2+D26+E26+D49+E49+F49+G49+D68+E2+D72</f>
        <v>37821255</v>
      </c>
    </row>
    <row r="3" spans="1:8" s="71" customFormat="1" ht="16.899999999999999" customHeight="1" x14ac:dyDescent="0.25">
      <c r="D3" s="78"/>
    </row>
    <row r="4" spans="1:8" ht="60" x14ac:dyDescent="0.25">
      <c r="A4" s="90" t="s">
        <v>0</v>
      </c>
      <c r="B4" s="1" t="s">
        <v>21</v>
      </c>
      <c r="C4" s="4" t="s">
        <v>99</v>
      </c>
      <c r="D4" s="88" t="s">
        <v>40</v>
      </c>
      <c r="E4" s="88" t="s">
        <v>43</v>
      </c>
      <c r="G4" s="91"/>
    </row>
    <row r="5" spans="1:8" x14ac:dyDescent="0.25">
      <c r="A5" s="2" t="s">
        <v>1</v>
      </c>
      <c r="B5" s="81" t="s">
        <v>158</v>
      </c>
      <c r="C5" s="81" t="s">
        <v>159</v>
      </c>
      <c r="D5" s="75">
        <v>16280</v>
      </c>
      <c r="E5" s="33">
        <v>8000</v>
      </c>
      <c r="G5" s="78"/>
    </row>
    <row r="6" spans="1:8" x14ac:dyDescent="0.25">
      <c r="A6" s="2" t="s">
        <v>2</v>
      </c>
      <c r="B6" s="81" t="s">
        <v>133</v>
      </c>
      <c r="C6" s="81" t="s">
        <v>134</v>
      </c>
      <c r="D6" s="75">
        <v>16280</v>
      </c>
      <c r="E6" s="34">
        <v>8000</v>
      </c>
    </row>
    <row r="7" spans="1:8" x14ac:dyDescent="0.25">
      <c r="A7" s="2" t="s">
        <v>3</v>
      </c>
      <c r="B7" t="s">
        <v>123</v>
      </c>
      <c r="C7" s="3" t="s">
        <v>124</v>
      </c>
      <c r="D7" s="75">
        <v>16280</v>
      </c>
      <c r="E7" s="35">
        <v>8000</v>
      </c>
    </row>
    <row r="8" spans="1:8" x14ac:dyDescent="0.25">
      <c r="A8" s="2" t="s">
        <v>4</v>
      </c>
      <c r="B8" t="s">
        <v>157</v>
      </c>
      <c r="C8" s="81" t="s">
        <v>126</v>
      </c>
      <c r="D8" s="75">
        <v>295660</v>
      </c>
      <c r="E8" s="36">
        <v>54000</v>
      </c>
    </row>
    <row r="9" spans="1:8" x14ac:dyDescent="0.25">
      <c r="A9" s="2" t="s">
        <v>5</v>
      </c>
      <c r="B9" t="s">
        <v>127</v>
      </c>
      <c r="C9" s="3" t="s">
        <v>128</v>
      </c>
      <c r="D9" s="75">
        <v>16280</v>
      </c>
      <c r="E9" s="37">
        <v>8000</v>
      </c>
    </row>
    <row r="10" spans="1:8" x14ac:dyDescent="0.25">
      <c r="A10" s="2" t="s">
        <v>6</v>
      </c>
      <c r="B10" t="s">
        <v>139</v>
      </c>
      <c r="C10" s="3" t="s">
        <v>140</v>
      </c>
      <c r="D10" s="75">
        <v>72160</v>
      </c>
      <c r="E10" s="38">
        <v>55000</v>
      </c>
    </row>
    <row r="11" spans="1:8" x14ac:dyDescent="0.25">
      <c r="A11" s="2" t="s">
        <v>7</v>
      </c>
      <c r="B11" t="s">
        <v>155</v>
      </c>
      <c r="C11" s="3" t="s">
        <v>156</v>
      </c>
      <c r="D11" s="75">
        <v>46200</v>
      </c>
      <c r="E11" s="32">
        <v>16000</v>
      </c>
    </row>
    <row r="12" spans="1:8" x14ac:dyDescent="0.25">
      <c r="A12" s="2" t="s">
        <v>8</v>
      </c>
      <c r="B12" t="s">
        <v>153</v>
      </c>
      <c r="C12" s="3" t="s">
        <v>154</v>
      </c>
      <c r="D12" s="75">
        <v>16280</v>
      </c>
      <c r="E12" s="39">
        <v>8000</v>
      </c>
    </row>
    <row r="13" spans="1:8" x14ac:dyDescent="0.25">
      <c r="A13" s="2" t="s">
        <v>9</v>
      </c>
      <c r="B13" t="s">
        <v>151</v>
      </c>
      <c r="C13" s="3" t="s">
        <v>152</v>
      </c>
      <c r="D13" s="75">
        <v>16280</v>
      </c>
      <c r="E13" s="40">
        <v>8000</v>
      </c>
    </row>
    <row r="14" spans="1:8" x14ac:dyDescent="0.25">
      <c r="A14" s="2" t="s">
        <v>10</v>
      </c>
      <c r="B14" t="s">
        <v>125</v>
      </c>
      <c r="C14" s="3" t="s">
        <v>126</v>
      </c>
      <c r="D14" s="75">
        <v>16280</v>
      </c>
      <c r="E14" s="41">
        <v>8000</v>
      </c>
    </row>
    <row r="15" spans="1:8" x14ac:dyDescent="0.25">
      <c r="A15" s="2" t="s">
        <v>11</v>
      </c>
      <c r="B15" t="s">
        <v>147</v>
      </c>
      <c r="C15" s="3" t="s">
        <v>148</v>
      </c>
      <c r="D15" s="75">
        <v>16280</v>
      </c>
      <c r="E15" s="42">
        <v>8000</v>
      </c>
    </row>
    <row r="16" spans="1:8" x14ac:dyDescent="0.25">
      <c r="A16" s="2" t="s">
        <v>12</v>
      </c>
      <c r="B16" t="s">
        <v>149</v>
      </c>
      <c r="C16" s="3" t="s">
        <v>150</v>
      </c>
      <c r="D16" s="75">
        <v>16280</v>
      </c>
      <c r="E16" s="43">
        <v>8000</v>
      </c>
    </row>
    <row r="17" spans="1:8" x14ac:dyDescent="0.25">
      <c r="A17" s="2" t="s">
        <v>44</v>
      </c>
      <c r="B17" t="s">
        <v>143</v>
      </c>
      <c r="C17" s="3" t="s">
        <v>144</v>
      </c>
      <c r="D17" s="75">
        <v>29480</v>
      </c>
      <c r="E17" s="44">
        <v>16000</v>
      </c>
    </row>
    <row r="18" spans="1:8" x14ac:dyDescent="0.25">
      <c r="A18" s="2" t="s">
        <v>13</v>
      </c>
      <c r="B18" t="s">
        <v>160</v>
      </c>
      <c r="C18" s="3" t="s">
        <v>161</v>
      </c>
      <c r="D18" s="75">
        <v>16280</v>
      </c>
      <c r="E18" s="45">
        <v>8000</v>
      </c>
    </row>
    <row r="19" spans="1:8" x14ac:dyDescent="0.25">
      <c r="A19" s="2" t="s">
        <v>14</v>
      </c>
      <c r="B19" s="8" t="s">
        <v>163</v>
      </c>
      <c r="C19" s="3" t="s">
        <v>162</v>
      </c>
      <c r="D19" s="75">
        <v>16280</v>
      </c>
      <c r="E19" s="46">
        <v>8000</v>
      </c>
    </row>
    <row r="20" spans="1:8" x14ac:dyDescent="0.25">
      <c r="A20" s="2" t="s">
        <v>15</v>
      </c>
      <c r="B20" t="s">
        <v>141</v>
      </c>
      <c r="C20" s="3" t="s">
        <v>142</v>
      </c>
      <c r="D20" s="75">
        <v>73920</v>
      </c>
      <c r="E20" s="47">
        <v>32000</v>
      </c>
    </row>
    <row r="21" spans="1:8" x14ac:dyDescent="0.25">
      <c r="A21" s="2" t="s">
        <v>16</v>
      </c>
      <c r="B21" t="s">
        <v>137</v>
      </c>
      <c r="C21" s="3" t="s">
        <v>138</v>
      </c>
      <c r="D21" s="75">
        <v>29480</v>
      </c>
      <c r="E21" s="48">
        <v>16000</v>
      </c>
    </row>
    <row r="22" spans="1:8" x14ac:dyDescent="0.25">
      <c r="A22" s="2" t="s">
        <v>17</v>
      </c>
      <c r="B22" t="s">
        <v>135</v>
      </c>
      <c r="C22" s="3" t="s">
        <v>136</v>
      </c>
      <c r="D22" s="75">
        <v>98120</v>
      </c>
      <c r="E22" s="50">
        <v>63000</v>
      </c>
    </row>
    <row r="23" spans="1:8" x14ac:dyDescent="0.25">
      <c r="A23" s="2" t="s">
        <v>18</v>
      </c>
      <c r="B23" t="s">
        <v>145</v>
      </c>
      <c r="C23" s="3" t="s">
        <v>146</v>
      </c>
      <c r="D23" s="75">
        <v>80080</v>
      </c>
      <c r="E23" s="51">
        <v>32000</v>
      </c>
    </row>
    <row r="24" spans="1:8" x14ac:dyDescent="0.25">
      <c r="A24" s="2" t="s">
        <v>19</v>
      </c>
      <c r="B24" t="s">
        <v>131</v>
      </c>
      <c r="C24" s="3" t="s">
        <v>132</v>
      </c>
      <c r="D24" s="75">
        <v>29480</v>
      </c>
      <c r="E24" s="52">
        <v>16000</v>
      </c>
    </row>
    <row r="25" spans="1:8" ht="15.75" thickBot="1" x14ac:dyDescent="0.3">
      <c r="A25" s="2" t="s">
        <v>20</v>
      </c>
      <c r="B25" t="s">
        <v>129</v>
      </c>
      <c r="C25" s="3" t="s">
        <v>130</v>
      </c>
      <c r="D25" s="11">
        <v>220880</v>
      </c>
      <c r="E25" s="11">
        <v>69000</v>
      </c>
    </row>
    <row r="26" spans="1:8" ht="15.75" thickTop="1" x14ac:dyDescent="0.25">
      <c r="D26" s="74">
        <f>SUM(D5:D25)</f>
        <v>1154540</v>
      </c>
      <c r="E26" s="53">
        <f>SUM(E5:E25)</f>
        <v>457000</v>
      </c>
    </row>
    <row r="28" spans="1:8" s="6" customFormat="1" x14ac:dyDescent="0.25">
      <c r="D28" s="7"/>
    </row>
    <row r="29" spans="1:8" ht="75" x14ac:dyDescent="0.25">
      <c r="A29" s="90" t="s">
        <v>0</v>
      </c>
      <c r="B29" s="7" t="s">
        <v>21</v>
      </c>
      <c r="C29" s="7" t="s">
        <v>99</v>
      </c>
      <c r="D29" s="88" t="s">
        <v>41</v>
      </c>
      <c r="E29" s="88" t="s">
        <v>45</v>
      </c>
      <c r="F29" s="88" t="s">
        <v>42</v>
      </c>
      <c r="G29" s="88" t="s">
        <v>100</v>
      </c>
      <c r="H29" s="85"/>
    </row>
    <row r="30" spans="1:8" x14ac:dyDescent="0.25">
      <c r="A30" s="8" t="s">
        <v>96</v>
      </c>
      <c r="B30" t="s">
        <v>97</v>
      </c>
      <c r="C30" s="3" t="s">
        <v>98</v>
      </c>
      <c r="D30" s="10">
        <v>1233820</v>
      </c>
      <c r="E30" s="62">
        <v>507036</v>
      </c>
      <c r="F30" s="14">
        <v>7420</v>
      </c>
      <c r="G30" s="24">
        <v>50000</v>
      </c>
    </row>
    <row r="31" spans="1:8" x14ac:dyDescent="0.25">
      <c r="A31" s="8" t="s">
        <v>22</v>
      </c>
      <c r="B31" t="s">
        <v>114</v>
      </c>
      <c r="C31" s="3" t="s">
        <v>115</v>
      </c>
      <c r="D31" s="10">
        <v>627880</v>
      </c>
      <c r="E31" s="59">
        <v>407724</v>
      </c>
    </row>
    <row r="32" spans="1:8" x14ac:dyDescent="0.25">
      <c r="A32" s="8" t="s">
        <v>23</v>
      </c>
      <c r="B32" t="s">
        <v>101</v>
      </c>
      <c r="C32" s="3" t="s">
        <v>73</v>
      </c>
      <c r="D32" s="10">
        <v>639980</v>
      </c>
      <c r="E32" s="56">
        <v>365160</v>
      </c>
      <c r="G32" s="25">
        <v>115000</v>
      </c>
    </row>
    <row r="33" spans="1:8" x14ac:dyDescent="0.25">
      <c r="A33" s="8" t="s">
        <v>24</v>
      </c>
      <c r="B33" t="s">
        <v>111</v>
      </c>
      <c r="C33" s="3" t="s">
        <v>88</v>
      </c>
      <c r="D33" s="10">
        <v>247940</v>
      </c>
      <c r="E33" s="55">
        <v>102216</v>
      </c>
    </row>
    <row r="34" spans="1:8" x14ac:dyDescent="0.25">
      <c r="A34" s="8" t="s">
        <v>25</v>
      </c>
      <c r="B34" t="s">
        <v>112</v>
      </c>
      <c r="C34" s="3" t="s">
        <v>81</v>
      </c>
      <c r="D34" s="10">
        <v>553600</v>
      </c>
      <c r="E34" s="66">
        <v>268500</v>
      </c>
      <c r="F34" s="21">
        <v>7420</v>
      </c>
      <c r="G34" s="26">
        <v>147000</v>
      </c>
      <c r="H34" s="84"/>
    </row>
    <row r="35" spans="1:8" x14ac:dyDescent="0.25">
      <c r="A35" s="8" t="s">
        <v>26</v>
      </c>
      <c r="B35" t="s">
        <v>109</v>
      </c>
      <c r="C35" s="3" t="s">
        <v>85</v>
      </c>
      <c r="D35" s="10">
        <v>1064720</v>
      </c>
      <c r="E35" s="67">
        <v>484392</v>
      </c>
      <c r="F35" s="23">
        <v>37100</v>
      </c>
    </row>
    <row r="36" spans="1:8" x14ac:dyDescent="0.25">
      <c r="A36" s="8" t="s">
        <v>27</v>
      </c>
      <c r="B36" t="s">
        <v>104</v>
      </c>
      <c r="C36" s="3" t="s">
        <v>69</v>
      </c>
      <c r="D36" s="10">
        <v>905000</v>
      </c>
      <c r="E36" s="63">
        <v>473544</v>
      </c>
      <c r="F36" s="19">
        <v>11130</v>
      </c>
      <c r="G36" s="27">
        <v>200000</v>
      </c>
    </row>
    <row r="37" spans="1:8" x14ac:dyDescent="0.25">
      <c r="A37" s="8" t="s">
        <v>28</v>
      </c>
      <c r="B37" t="s">
        <v>113</v>
      </c>
      <c r="C37" s="3" t="s">
        <v>94</v>
      </c>
      <c r="D37" s="10">
        <v>1554200</v>
      </c>
      <c r="E37" s="60">
        <v>833640</v>
      </c>
      <c r="F37" s="18">
        <v>59360</v>
      </c>
      <c r="G37" s="28">
        <v>116680</v>
      </c>
    </row>
    <row r="38" spans="1:8" x14ac:dyDescent="0.25">
      <c r="A38" s="8" t="s">
        <v>29</v>
      </c>
      <c r="B38" t="s">
        <v>117</v>
      </c>
      <c r="C38" s="3" t="s">
        <v>79</v>
      </c>
      <c r="D38" s="10">
        <v>594000</v>
      </c>
      <c r="E38" s="68">
        <v>320148</v>
      </c>
      <c r="F38" s="17">
        <v>24115</v>
      </c>
    </row>
    <row r="39" spans="1:8" x14ac:dyDescent="0.25">
      <c r="A39" s="8" t="s">
        <v>30</v>
      </c>
      <c r="B39" t="s">
        <v>120</v>
      </c>
      <c r="C39" s="3" t="s">
        <v>121</v>
      </c>
      <c r="D39" s="10">
        <v>198880</v>
      </c>
      <c r="E39" s="69">
        <v>97500</v>
      </c>
    </row>
    <row r="40" spans="1:8" x14ac:dyDescent="0.25">
      <c r="A40" s="8" t="s">
        <v>31</v>
      </c>
      <c r="B40" t="s">
        <v>116</v>
      </c>
      <c r="C40" s="3" t="s">
        <v>53</v>
      </c>
      <c r="D40" s="10">
        <v>835920</v>
      </c>
      <c r="E40" s="76">
        <v>440196</v>
      </c>
    </row>
    <row r="41" spans="1:8" x14ac:dyDescent="0.25">
      <c r="A41" s="8" t="s">
        <v>32</v>
      </c>
      <c r="B41" t="s">
        <v>118</v>
      </c>
      <c r="C41" s="3" t="s">
        <v>119</v>
      </c>
      <c r="D41" s="10">
        <v>358600</v>
      </c>
      <c r="E41" s="54">
        <v>176232</v>
      </c>
    </row>
    <row r="42" spans="1:8" x14ac:dyDescent="0.25">
      <c r="A42" s="8" t="s">
        <v>33</v>
      </c>
      <c r="B42" t="s">
        <v>110</v>
      </c>
      <c r="C42" s="3" t="s">
        <v>55</v>
      </c>
      <c r="D42" s="10">
        <v>1248240</v>
      </c>
      <c r="E42" s="58">
        <v>525672</v>
      </c>
      <c r="F42" s="16">
        <v>24115</v>
      </c>
    </row>
    <row r="43" spans="1:8" x14ac:dyDescent="0.25">
      <c r="A43" s="8" t="s">
        <v>34</v>
      </c>
      <c r="B43" t="s">
        <v>103</v>
      </c>
      <c r="C43" s="3" t="s">
        <v>57</v>
      </c>
      <c r="D43" s="10">
        <v>950040</v>
      </c>
      <c r="E43" s="70">
        <v>621912</v>
      </c>
      <c r="F43" s="15">
        <v>7420</v>
      </c>
      <c r="G43" s="29">
        <v>50000</v>
      </c>
    </row>
    <row r="44" spans="1:8" x14ac:dyDescent="0.25">
      <c r="A44" s="8" t="s">
        <v>35</v>
      </c>
      <c r="B44" t="s">
        <v>122</v>
      </c>
      <c r="C44" s="3" t="s">
        <v>68</v>
      </c>
      <c r="D44" s="10">
        <v>360200</v>
      </c>
      <c r="E44" s="64">
        <v>173244</v>
      </c>
    </row>
    <row r="45" spans="1:8" x14ac:dyDescent="0.25">
      <c r="A45" s="8" t="s">
        <v>36</v>
      </c>
      <c r="B45" t="s">
        <v>108</v>
      </c>
      <c r="C45" s="3" t="s">
        <v>91</v>
      </c>
      <c r="D45" s="10">
        <v>1802400</v>
      </c>
      <c r="E45" s="61">
        <v>988092</v>
      </c>
      <c r="F45" s="13">
        <v>70490</v>
      </c>
      <c r="G45" s="30">
        <v>50000</v>
      </c>
    </row>
    <row r="46" spans="1:8" x14ac:dyDescent="0.25">
      <c r="A46" s="8" t="s">
        <v>37</v>
      </c>
      <c r="B46" t="s">
        <v>107</v>
      </c>
      <c r="C46" s="3" t="s">
        <v>62</v>
      </c>
      <c r="D46" s="10">
        <v>1181040</v>
      </c>
      <c r="E46" s="65">
        <v>539496</v>
      </c>
      <c r="F46" s="12">
        <v>22260</v>
      </c>
      <c r="G46" s="31">
        <v>82600</v>
      </c>
    </row>
    <row r="47" spans="1:8" x14ac:dyDescent="0.25">
      <c r="A47" s="8" t="s">
        <v>38</v>
      </c>
      <c r="B47" t="s">
        <v>105</v>
      </c>
      <c r="C47" s="3" t="s">
        <v>106</v>
      </c>
      <c r="D47" s="10">
        <v>1045440</v>
      </c>
      <c r="E47" s="57">
        <v>470496</v>
      </c>
      <c r="F47" s="20">
        <v>22260</v>
      </c>
    </row>
    <row r="48" spans="1:8" ht="15.75" thickBot="1" x14ac:dyDescent="0.3">
      <c r="A48" s="8" t="s">
        <v>39</v>
      </c>
      <c r="B48" t="s">
        <v>102</v>
      </c>
      <c r="C48" s="3" t="s">
        <v>51</v>
      </c>
      <c r="D48" s="5">
        <v>4159080</v>
      </c>
      <c r="E48" s="49">
        <v>2311728</v>
      </c>
      <c r="F48" s="11">
        <v>77910</v>
      </c>
      <c r="G48" s="11">
        <v>188720</v>
      </c>
    </row>
    <row r="49" spans="1:7" ht="15.75" thickTop="1" x14ac:dyDescent="0.25">
      <c r="D49" s="9">
        <f>SUM(D30:D48)</f>
        <v>19560980</v>
      </c>
      <c r="E49" s="77">
        <f>SUM(E30:E48)</f>
        <v>10106928</v>
      </c>
      <c r="F49" s="22">
        <f>SUM(F30:F48)</f>
        <v>371000</v>
      </c>
      <c r="G49" s="22">
        <f>SUM(G30:G48)</f>
        <v>1000000</v>
      </c>
    </row>
    <row r="51" spans="1:7" ht="60" x14ac:dyDescent="0.25">
      <c r="A51" s="89" t="s">
        <v>0</v>
      </c>
      <c r="B51" s="72" t="s">
        <v>21</v>
      </c>
      <c r="C51" s="72" t="s">
        <v>99</v>
      </c>
      <c r="D51" s="87" t="s">
        <v>48</v>
      </c>
    </row>
    <row r="52" spans="1:7" x14ac:dyDescent="0.25">
      <c r="A52" s="80" t="s">
        <v>74</v>
      </c>
      <c r="B52" t="s">
        <v>75</v>
      </c>
      <c r="C52" s="3" t="s">
        <v>51</v>
      </c>
      <c r="D52" s="82">
        <v>17136</v>
      </c>
    </row>
    <row r="53" spans="1:7" x14ac:dyDescent="0.25">
      <c r="A53" s="80" t="s">
        <v>65</v>
      </c>
      <c r="B53" t="s">
        <v>63</v>
      </c>
      <c r="C53" s="3" t="s">
        <v>64</v>
      </c>
      <c r="D53" s="82">
        <v>6720</v>
      </c>
    </row>
    <row r="54" spans="1:7" x14ac:dyDescent="0.25">
      <c r="A54" s="80" t="s">
        <v>96</v>
      </c>
      <c r="B54" t="s">
        <v>97</v>
      </c>
      <c r="C54" s="3" t="s">
        <v>98</v>
      </c>
      <c r="D54" s="82">
        <v>17214</v>
      </c>
    </row>
    <row r="55" spans="1:7" x14ac:dyDescent="0.25">
      <c r="A55" s="80" t="s">
        <v>95</v>
      </c>
      <c r="B55" t="s">
        <v>52</v>
      </c>
      <c r="C55" s="3" t="s">
        <v>53</v>
      </c>
      <c r="D55" s="82">
        <v>13872</v>
      </c>
    </row>
    <row r="56" spans="1:7" x14ac:dyDescent="0.25">
      <c r="A56" s="80" t="s">
        <v>92</v>
      </c>
      <c r="B56" t="s">
        <v>93</v>
      </c>
      <c r="C56" s="3" t="s">
        <v>94</v>
      </c>
      <c r="D56" s="82">
        <v>22374</v>
      </c>
    </row>
    <row r="57" spans="1:7" x14ac:dyDescent="0.25">
      <c r="A57" s="80" t="s">
        <v>89</v>
      </c>
      <c r="B57" t="s">
        <v>90</v>
      </c>
      <c r="C57" s="3" t="s">
        <v>91</v>
      </c>
      <c r="D57" s="82">
        <v>26028</v>
      </c>
    </row>
    <row r="58" spans="1:7" x14ac:dyDescent="0.25">
      <c r="A58" s="80" t="s">
        <v>86</v>
      </c>
      <c r="B58" t="s">
        <v>87</v>
      </c>
      <c r="C58" s="3" t="s">
        <v>88</v>
      </c>
      <c r="D58" s="82">
        <v>7176</v>
      </c>
    </row>
    <row r="59" spans="1:7" x14ac:dyDescent="0.25">
      <c r="A59" s="80" t="s">
        <v>83</v>
      </c>
      <c r="B59" t="s">
        <v>80</v>
      </c>
      <c r="C59" s="3" t="s">
        <v>81</v>
      </c>
      <c r="D59" s="82">
        <v>9000</v>
      </c>
    </row>
    <row r="60" spans="1:7" x14ac:dyDescent="0.25">
      <c r="A60" s="80" t="s">
        <v>82</v>
      </c>
      <c r="B60" t="s">
        <v>84</v>
      </c>
      <c r="C60" s="3" t="s">
        <v>85</v>
      </c>
      <c r="D60" s="82">
        <v>17208</v>
      </c>
    </row>
    <row r="61" spans="1:7" x14ac:dyDescent="0.25">
      <c r="A61" s="80" t="s">
        <v>76</v>
      </c>
      <c r="B61" t="s">
        <v>78</v>
      </c>
      <c r="C61" s="3" t="s">
        <v>79</v>
      </c>
      <c r="D61" s="82">
        <v>16212</v>
      </c>
    </row>
    <row r="62" spans="1:7" x14ac:dyDescent="0.25">
      <c r="A62" s="80" t="s">
        <v>66</v>
      </c>
      <c r="B62" t="s">
        <v>67</v>
      </c>
      <c r="C62" s="3" t="s">
        <v>68</v>
      </c>
      <c r="D62" s="82">
        <v>11040</v>
      </c>
    </row>
    <row r="63" spans="1:7" x14ac:dyDescent="0.25">
      <c r="A63" s="80" t="s">
        <v>54</v>
      </c>
      <c r="B63" t="s">
        <v>56</v>
      </c>
      <c r="C63" s="3" t="s">
        <v>55</v>
      </c>
      <c r="D63" s="82">
        <v>20004</v>
      </c>
    </row>
    <row r="64" spans="1:7" x14ac:dyDescent="0.25">
      <c r="A64" s="80" t="s">
        <v>71</v>
      </c>
      <c r="B64" t="s">
        <v>72</v>
      </c>
      <c r="C64" s="3" t="s">
        <v>73</v>
      </c>
      <c r="D64" s="82">
        <v>9576</v>
      </c>
    </row>
    <row r="65" spans="1:4" x14ac:dyDescent="0.25">
      <c r="A65" s="80" t="s">
        <v>77</v>
      </c>
      <c r="B65" t="s">
        <v>70</v>
      </c>
      <c r="C65" s="3" t="s">
        <v>69</v>
      </c>
      <c r="D65" s="82">
        <v>20676</v>
      </c>
    </row>
    <row r="66" spans="1:4" x14ac:dyDescent="0.25">
      <c r="A66" s="80" t="s">
        <v>58</v>
      </c>
      <c r="B66" t="s">
        <v>59</v>
      </c>
      <c r="C66" s="3" t="s">
        <v>57</v>
      </c>
      <c r="D66" s="82">
        <v>11436</v>
      </c>
    </row>
    <row r="67" spans="1:4" ht="15.75" thickBot="1" x14ac:dyDescent="0.3">
      <c r="A67" s="80" t="s">
        <v>60</v>
      </c>
      <c r="B67" t="s">
        <v>61</v>
      </c>
      <c r="C67" s="3" t="s">
        <v>62</v>
      </c>
      <c r="D67" s="79">
        <v>15864</v>
      </c>
    </row>
    <row r="68" spans="1:4" ht="15.75" thickTop="1" x14ac:dyDescent="0.25">
      <c r="D68" s="83">
        <f>SUM(D52:D67)</f>
        <v>241536</v>
      </c>
    </row>
    <row r="70" spans="1:4" ht="45" x14ac:dyDescent="0.25">
      <c r="D70" s="86" t="s">
        <v>167</v>
      </c>
    </row>
    <row r="71" spans="1:4" x14ac:dyDescent="0.25">
      <c r="A71" s="89" t="s">
        <v>0</v>
      </c>
      <c r="B71" s="72" t="s">
        <v>21</v>
      </c>
      <c r="C71" s="72" t="s">
        <v>99</v>
      </c>
    </row>
    <row r="72" spans="1:4" ht="15.75" thickBot="1" x14ac:dyDescent="0.3">
      <c r="A72" s="71" t="s">
        <v>165</v>
      </c>
      <c r="B72" s="71" t="s">
        <v>166</v>
      </c>
      <c r="C72" s="71" t="s">
        <v>51</v>
      </c>
      <c r="D72" s="79">
        <v>170000</v>
      </c>
    </row>
    <row r="73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2019-11-20T09:55:51Z</dcterms:modified>
</cp:coreProperties>
</file>