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MOT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<sst xmlns="http://schemas.openxmlformats.org/spreadsheetml/2006/main" count="202" uniqueCount="170">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</sst>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\ _€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/>
    <xf numFmtId="0" fontId="0" fillId="0" borderId="0" xfId="0" applyFill="1"/>
    <xf numFmtId="4" fontId="0" fillId="0" borderId="1" xfId="0" applyNumberFormat="1" applyFill="1" applyBorder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Fill="1"/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164" fontId="0" fillId="0" borderId="1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3" fillId="3" borderId="0" xfId="0" applyFont="1" applyFill="1"/>
    <xf numFmtId="0" fontId="3" fillId="0" borderId="0" xfId="0" applyFont="1" applyFill="1" applyAlignment="1">
      <alignment wrapText="1"/>
    </xf>
    <xf numFmtId="3" fontId="0" fillId="0" borderId="0" xfId="0" applyNumberFormat="1" applyFill="1"/>
    <xf numFmtId="3" fontId="0" fillId="0" borderId="0" xfId="0" applyNumberFormat="1"/>
    <xf numFmtId="3" fontId="0" fillId="0" borderId="1" xfId="0" applyNumberFormat="1" applyFill="1" applyBorder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/>
    <xf numFmtId="3" fontId="2" fillId="0" borderId="0" xfId="0" applyNumberFormat="1" applyFont="1" applyAlignment="1">
      <alignment wrapText="1"/>
    </xf>
    <xf numFmtId="3" fontId="1" fillId="0" borderId="0" xfId="0" applyNumberFormat="1" applyFont="1"/>
    <xf numFmtId="165" fontId="0" fillId="0" borderId="0" xfId="0" applyNumberFormat="1" applyAlignment="1">
      <alignment horizontal="right" vertical="top"/>
    </xf>
    <xf numFmtId="3" fontId="0" fillId="0" borderId="0" xfId="0" quotePrefix="1" applyNumberFormat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Border="1"/>
    <xf numFmtId="3" fontId="1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F8" sqref="F8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54296875" customWidth="1"/>
    <col min="8" max="8" width="17.1796875" customWidth="1"/>
  </cols>
  <sheetData>
    <row r="1" spans="1:8" s="20" customFormat="1" ht="48" customHeight="1" x14ac:dyDescent="0.35">
      <c r="A1" s="33" t="s">
        <v>0</v>
      </c>
      <c r="B1" s="21" t="s">
        <v>21</v>
      </c>
      <c r="C1" s="21" t="s">
        <v>96</v>
      </c>
      <c r="D1" s="31" t="s">
        <v>46</v>
      </c>
      <c r="E1" s="31" t="s">
        <v>161</v>
      </c>
      <c r="G1" s="30" t="s">
        <v>169</v>
      </c>
      <c r="H1" s="22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3">
        <v>2556495</v>
      </c>
      <c r="E2" s="23">
        <v>3072268</v>
      </c>
      <c r="G2" s="23">
        <f>D2+D27+E27+D51+E51+F51+G51+D69+E2+D73</f>
        <v>40511901</v>
      </c>
    </row>
    <row r="3" spans="1:8" s="20" customFormat="1" ht="16.899999999999999" customHeight="1" x14ac:dyDescent="0.35">
      <c r="D3" s="23"/>
    </row>
    <row r="4" spans="1:8" ht="29" x14ac:dyDescent="0.35">
      <c r="A4" s="33" t="s">
        <v>0</v>
      </c>
      <c r="B4" s="1" t="s">
        <v>21</v>
      </c>
      <c r="C4" s="4" t="s">
        <v>96</v>
      </c>
      <c r="D4" s="31" t="s">
        <v>40</v>
      </c>
      <c r="E4" s="31" t="s">
        <v>43</v>
      </c>
      <c r="G4" s="34"/>
    </row>
    <row r="5" spans="1:8" x14ac:dyDescent="0.35">
      <c r="A5" s="2" t="s">
        <v>1</v>
      </c>
      <c r="B5" s="26" t="s">
        <v>155</v>
      </c>
      <c r="C5" s="26" t="s">
        <v>156</v>
      </c>
      <c r="D5" s="35">
        <v>17340</v>
      </c>
      <c r="E5" s="35">
        <v>8000</v>
      </c>
      <c r="G5" s="42"/>
    </row>
    <row r="6" spans="1:8" x14ac:dyDescent="0.35">
      <c r="A6" s="2" t="s">
        <v>2</v>
      </c>
      <c r="B6" s="26" t="s">
        <v>130</v>
      </c>
      <c r="C6" s="26" t="s">
        <v>131</v>
      </c>
      <c r="D6" s="35">
        <v>17585</v>
      </c>
      <c r="E6" s="35">
        <v>8000</v>
      </c>
    </row>
    <row r="7" spans="1:8" x14ac:dyDescent="0.35">
      <c r="A7" s="2" t="s">
        <v>3</v>
      </c>
      <c r="B7" t="s">
        <v>120</v>
      </c>
      <c r="C7" s="3" t="s">
        <v>121</v>
      </c>
      <c r="D7" s="35">
        <v>17513</v>
      </c>
      <c r="E7" s="35">
        <v>8000</v>
      </c>
    </row>
    <row r="8" spans="1:8" x14ac:dyDescent="0.35">
      <c r="A8" s="2" t="s">
        <v>4</v>
      </c>
      <c r="B8" t="s">
        <v>154</v>
      </c>
      <c r="C8" s="26" t="s">
        <v>123</v>
      </c>
      <c r="D8" s="35">
        <v>295172</v>
      </c>
      <c r="E8" s="35">
        <v>112900</v>
      </c>
    </row>
    <row r="9" spans="1:8" x14ac:dyDescent="0.35">
      <c r="A9" s="2" t="s">
        <v>5</v>
      </c>
      <c r="B9" t="s">
        <v>124</v>
      </c>
      <c r="C9" s="3" t="s">
        <v>125</v>
      </c>
      <c r="D9" s="35">
        <v>17840</v>
      </c>
      <c r="E9" s="35">
        <v>8000</v>
      </c>
    </row>
    <row r="10" spans="1:8" x14ac:dyDescent="0.35">
      <c r="A10" s="2" t="s">
        <v>6</v>
      </c>
      <c r="B10" t="s">
        <v>136</v>
      </c>
      <c r="C10" s="3" t="s">
        <v>137</v>
      </c>
      <c r="D10" s="35">
        <v>77944</v>
      </c>
      <c r="E10" s="35">
        <v>63750</v>
      </c>
    </row>
    <row r="11" spans="1:8" x14ac:dyDescent="0.35">
      <c r="A11" s="2" t="s">
        <v>7</v>
      </c>
      <c r="B11" t="s">
        <v>152</v>
      </c>
      <c r="C11" s="3" t="s">
        <v>153</v>
      </c>
      <c r="D11" s="35">
        <v>49128</v>
      </c>
      <c r="E11" s="35">
        <v>16000</v>
      </c>
    </row>
    <row r="12" spans="1:8" x14ac:dyDescent="0.35">
      <c r="A12" s="2" t="s">
        <v>8</v>
      </c>
      <c r="B12" t="s">
        <v>150</v>
      </c>
      <c r="C12" s="3" t="s">
        <v>151</v>
      </c>
      <c r="D12" s="35">
        <v>17172</v>
      </c>
      <c r="E12" s="35">
        <v>8000</v>
      </c>
    </row>
    <row r="13" spans="1:8" x14ac:dyDescent="0.35">
      <c r="A13" s="2" t="s">
        <v>9</v>
      </c>
      <c r="B13" t="s">
        <v>148</v>
      </c>
      <c r="C13" s="3" t="s">
        <v>149</v>
      </c>
      <c r="D13" s="35">
        <v>17209</v>
      </c>
      <c r="E13" s="35">
        <v>8000</v>
      </c>
    </row>
    <row r="14" spans="1:8" x14ac:dyDescent="0.35">
      <c r="A14" s="2" t="s">
        <v>10</v>
      </c>
      <c r="B14" t="s">
        <v>122</v>
      </c>
      <c r="C14" s="3" t="s">
        <v>123</v>
      </c>
      <c r="D14" s="35">
        <v>17190</v>
      </c>
      <c r="E14" s="35">
        <v>8000</v>
      </c>
    </row>
    <row r="15" spans="1:8" x14ac:dyDescent="0.35">
      <c r="A15" s="2" t="s">
        <v>11</v>
      </c>
      <c r="B15" t="s">
        <v>144</v>
      </c>
      <c r="C15" s="3" t="s">
        <v>145</v>
      </c>
      <c r="D15" s="35">
        <v>16743</v>
      </c>
      <c r="E15" s="35">
        <v>8000</v>
      </c>
    </row>
    <row r="16" spans="1:8" x14ac:dyDescent="0.35">
      <c r="A16" s="2" t="s">
        <v>12</v>
      </c>
      <c r="B16" t="s">
        <v>146</v>
      </c>
      <c r="C16" s="3" t="s">
        <v>147</v>
      </c>
      <c r="D16" s="35">
        <v>17764</v>
      </c>
      <c r="E16" s="35">
        <v>8000</v>
      </c>
    </row>
    <row r="17" spans="1:8" x14ac:dyDescent="0.35">
      <c r="A17" s="2" t="s">
        <v>44</v>
      </c>
      <c r="B17" t="s">
        <v>140</v>
      </c>
      <c r="C17" s="3" t="s">
        <v>141</v>
      </c>
      <c r="D17" s="35">
        <v>32431</v>
      </c>
      <c r="E17" s="35">
        <v>16000</v>
      </c>
    </row>
    <row r="18" spans="1:8" x14ac:dyDescent="0.35">
      <c r="A18" s="2" t="s">
        <v>13</v>
      </c>
      <c r="B18" t="s">
        <v>157</v>
      </c>
      <c r="C18" s="3" t="s">
        <v>158</v>
      </c>
      <c r="D18" s="35">
        <v>17190</v>
      </c>
      <c r="E18" s="35">
        <v>8000</v>
      </c>
    </row>
    <row r="19" spans="1:8" x14ac:dyDescent="0.35">
      <c r="A19" s="2" t="s">
        <v>14</v>
      </c>
      <c r="B19" s="7" t="s">
        <v>160</v>
      </c>
      <c r="C19" s="3" t="s">
        <v>159</v>
      </c>
      <c r="D19" s="35">
        <v>17113</v>
      </c>
      <c r="E19" s="35">
        <v>8000</v>
      </c>
    </row>
    <row r="20" spans="1:8" x14ac:dyDescent="0.35">
      <c r="A20" s="2" t="s">
        <v>15</v>
      </c>
      <c r="B20" t="s">
        <v>138</v>
      </c>
      <c r="C20" s="3" t="s">
        <v>139</v>
      </c>
      <c r="D20" s="35">
        <v>70767</v>
      </c>
      <c r="E20" s="35">
        <v>48000</v>
      </c>
    </row>
    <row r="21" spans="1:8" x14ac:dyDescent="0.35">
      <c r="A21" s="2" t="s">
        <v>16</v>
      </c>
      <c r="B21" t="s">
        <v>134</v>
      </c>
      <c r="C21" s="3" t="s">
        <v>135</v>
      </c>
      <c r="D21" s="35">
        <v>32144</v>
      </c>
      <c r="E21" s="35">
        <v>16000</v>
      </c>
    </row>
    <row r="22" spans="1:8" x14ac:dyDescent="0.35">
      <c r="A22" s="2" t="s">
        <v>17</v>
      </c>
      <c r="B22" t="s">
        <v>132</v>
      </c>
      <c r="C22" s="3" t="s">
        <v>133</v>
      </c>
      <c r="D22" s="35">
        <v>96455</v>
      </c>
      <c r="E22" s="35">
        <v>75750</v>
      </c>
    </row>
    <row r="23" spans="1:8" x14ac:dyDescent="0.35">
      <c r="A23" s="2" t="s">
        <v>18</v>
      </c>
      <c r="B23" t="s">
        <v>142</v>
      </c>
      <c r="C23" s="3" t="s">
        <v>143</v>
      </c>
      <c r="D23" s="35">
        <v>85447</v>
      </c>
      <c r="E23" s="35">
        <v>48000</v>
      </c>
    </row>
    <row r="24" spans="1:8" x14ac:dyDescent="0.35">
      <c r="A24" s="2" t="s">
        <v>19</v>
      </c>
      <c r="B24" t="s">
        <v>128</v>
      </c>
      <c r="C24" s="3" t="s">
        <v>129</v>
      </c>
      <c r="D24" s="35">
        <v>32186</v>
      </c>
      <c r="E24" s="35">
        <v>16000</v>
      </c>
    </row>
    <row r="25" spans="1:8" s="20" customFormat="1" x14ac:dyDescent="0.35">
      <c r="A25" s="7" t="s">
        <v>166</v>
      </c>
      <c r="B25" s="7" t="s">
        <v>168</v>
      </c>
      <c r="C25" s="7" t="s">
        <v>167</v>
      </c>
      <c r="D25" s="35">
        <v>15620</v>
      </c>
      <c r="E25" s="35">
        <v>8000</v>
      </c>
    </row>
    <row r="26" spans="1:8" ht="15" thickBot="1" x14ac:dyDescent="0.4">
      <c r="A26" s="2" t="s">
        <v>20</v>
      </c>
      <c r="B26" t="s">
        <v>126</v>
      </c>
      <c r="C26" s="3" t="s">
        <v>127</v>
      </c>
      <c r="D26" s="37">
        <v>216445</v>
      </c>
      <c r="E26" s="37">
        <v>100050</v>
      </c>
    </row>
    <row r="27" spans="1:8" ht="15" thickTop="1" x14ac:dyDescent="0.35">
      <c r="D27" s="36">
        <f>SUM(D5:D26)</f>
        <v>1194398</v>
      </c>
      <c r="E27" s="36">
        <f>SUM(E5:E26)</f>
        <v>608450</v>
      </c>
    </row>
    <row r="29" spans="1:8" s="5" customFormat="1" x14ac:dyDescent="0.35">
      <c r="D29" s="6"/>
    </row>
    <row r="30" spans="1:8" ht="43.5" x14ac:dyDescent="0.35">
      <c r="A30" s="33" t="s">
        <v>0</v>
      </c>
      <c r="B30" s="6" t="s">
        <v>21</v>
      </c>
      <c r="C30" s="6" t="s">
        <v>96</v>
      </c>
      <c r="D30" s="31" t="s">
        <v>41</v>
      </c>
      <c r="E30" s="31" t="s">
        <v>45</v>
      </c>
      <c r="F30" s="31" t="s">
        <v>42</v>
      </c>
      <c r="G30" s="31" t="s">
        <v>97</v>
      </c>
      <c r="H30" s="28"/>
    </row>
    <row r="31" spans="1:8" x14ac:dyDescent="0.35">
      <c r="A31" s="7" t="s">
        <v>93</v>
      </c>
      <c r="B31" t="s">
        <v>94</v>
      </c>
      <c r="C31" s="3" t="s">
        <v>95</v>
      </c>
      <c r="D31" s="38">
        <v>1150607</v>
      </c>
      <c r="E31" s="36">
        <v>600216</v>
      </c>
      <c r="F31" s="11"/>
      <c r="G31" s="46">
        <v>111684</v>
      </c>
    </row>
    <row r="32" spans="1:8" x14ac:dyDescent="0.35">
      <c r="A32" s="7" t="s">
        <v>22</v>
      </c>
      <c r="B32" t="s">
        <v>111</v>
      </c>
      <c r="C32" s="3" t="s">
        <v>112</v>
      </c>
      <c r="D32" s="38">
        <v>685440</v>
      </c>
      <c r="E32" s="38">
        <v>420070</v>
      </c>
      <c r="G32" s="46">
        <v>100000</v>
      </c>
    </row>
    <row r="33" spans="1:8" x14ac:dyDescent="0.35">
      <c r="A33" s="7" t="s">
        <v>23</v>
      </c>
      <c r="B33" t="s">
        <v>98</v>
      </c>
      <c r="C33" s="3" t="s">
        <v>70</v>
      </c>
      <c r="D33" s="38">
        <v>607613</v>
      </c>
      <c r="E33" s="38">
        <v>393764</v>
      </c>
      <c r="G33" s="46">
        <v>115000</v>
      </c>
    </row>
    <row r="34" spans="1:8" x14ac:dyDescent="0.35">
      <c r="A34" s="7" t="s">
        <v>24</v>
      </c>
      <c r="B34" t="s">
        <v>108</v>
      </c>
      <c r="C34" s="3" t="s">
        <v>85</v>
      </c>
      <c r="D34" s="38">
        <v>290490</v>
      </c>
      <c r="E34" s="38">
        <v>126736</v>
      </c>
      <c r="G34" s="46">
        <v>50000</v>
      </c>
    </row>
    <row r="35" spans="1:8" x14ac:dyDescent="0.35">
      <c r="A35" s="7" t="s">
        <v>25</v>
      </c>
      <c r="B35" t="s">
        <v>109</v>
      </c>
      <c r="C35" s="3" t="s">
        <v>78</v>
      </c>
      <c r="D35" s="38">
        <v>626024</v>
      </c>
      <c r="E35" s="38">
        <v>275747</v>
      </c>
      <c r="F35" s="18"/>
      <c r="G35" s="46"/>
      <c r="H35" s="27"/>
    </row>
    <row r="36" spans="1:8" x14ac:dyDescent="0.35">
      <c r="A36" s="7" t="s">
        <v>26</v>
      </c>
      <c r="B36" t="s">
        <v>106</v>
      </c>
      <c r="C36" s="3" t="s">
        <v>82</v>
      </c>
      <c r="D36" s="38">
        <v>1164031</v>
      </c>
      <c r="E36" s="38">
        <v>555191</v>
      </c>
      <c r="F36" s="19"/>
      <c r="G36" s="46"/>
    </row>
    <row r="37" spans="1:8" x14ac:dyDescent="0.35">
      <c r="A37" s="7" t="s">
        <v>27</v>
      </c>
      <c r="B37" t="s">
        <v>101</v>
      </c>
      <c r="C37" s="3" t="s">
        <v>66</v>
      </c>
      <c r="D37" s="38">
        <v>937526</v>
      </c>
      <c r="E37" s="38">
        <v>538086</v>
      </c>
      <c r="F37" s="16"/>
      <c r="G37" s="46"/>
    </row>
    <row r="38" spans="1:8" x14ac:dyDescent="0.35">
      <c r="A38" s="7" t="s">
        <v>28</v>
      </c>
      <c r="B38" t="s">
        <v>110</v>
      </c>
      <c r="C38" s="3" t="s">
        <v>91</v>
      </c>
      <c r="D38" s="38">
        <v>2023078</v>
      </c>
      <c r="E38" s="38">
        <v>943500</v>
      </c>
      <c r="F38" s="15"/>
      <c r="G38" s="46">
        <v>120000</v>
      </c>
    </row>
    <row r="39" spans="1:8" x14ac:dyDescent="0.35">
      <c r="A39" s="7" t="s">
        <v>29</v>
      </c>
      <c r="B39" t="s">
        <v>114</v>
      </c>
      <c r="C39" s="3" t="s">
        <v>76</v>
      </c>
      <c r="D39" s="38">
        <v>660279</v>
      </c>
      <c r="E39" s="38">
        <v>346631</v>
      </c>
      <c r="F39" s="14"/>
      <c r="G39" s="46">
        <v>90000</v>
      </c>
    </row>
    <row r="40" spans="1:8" x14ac:dyDescent="0.35">
      <c r="A40" s="7" t="s">
        <v>30</v>
      </c>
      <c r="B40" t="s">
        <v>117</v>
      </c>
      <c r="C40" s="3" t="s">
        <v>118</v>
      </c>
      <c r="D40" s="38">
        <v>255730</v>
      </c>
      <c r="E40" s="38">
        <v>155174</v>
      </c>
      <c r="G40" s="46">
        <v>50000</v>
      </c>
    </row>
    <row r="41" spans="1:8" x14ac:dyDescent="0.35">
      <c r="A41" s="7" t="s">
        <v>31</v>
      </c>
      <c r="B41" t="s">
        <v>113</v>
      </c>
      <c r="C41" s="3" t="s">
        <v>53</v>
      </c>
      <c r="D41" s="38">
        <v>794810</v>
      </c>
      <c r="E41" s="38">
        <v>405899</v>
      </c>
      <c r="G41" s="46">
        <v>390000</v>
      </c>
    </row>
    <row r="42" spans="1:8" x14ac:dyDescent="0.35">
      <c r="A42" s="7" t="s">
        <v>32</v>
      </c>
      <c r="B42" t="s">
        <v>115</v>
      </c>
      <c r="C42" s="3" t="s">
        <v>116</v>
      </c>
      <c r="D42" s="38">
        <v>340812</v>
      </c>
      <c r="E42" s="38">
        <v>223988</v>
      </c>
      <c r="G42" s="47"/>
    </row>
    <row r="43" spans="1:8" x14ac:dyDescent="0.35">
      <c r="A43" s="7" t="s">
        <v>33</v>
      </c>
      <c r="B43" t="s">
        <v>107</v>
      </c>
      <c r="C43" s="3" t="s">
        <v>55</v>
      </c>
      <c r="D43" s="38">
        <v>1074352</v>
      </c>
      <c r="E43" s="38">
        <v>604437</v>
      </c>
      <c r="F43" s="13"/>
      <c r="G43" s="46">
        <v>110000</v>
      </c>
    </row>
    <row r="44" spans="1:8" x14ac:dyDescent="0.35">
      <c r="A44" s="7" t="s">
        <v>34</v>
      </c>
      <c r="B44" t="s">
        <v>100</v>
      </c>
      <c r="C44" s="3" t="s">
        <v>57</v>
      </c>
      <c r="D44" s="38">
        <v>909872</v>
      </c>
      <c r="E44" s="38">
        <v>549030</v>
      </c>
      <c r="F44" s="12"/>
      <c r="G44" s="46">
        <v>200000</v>
      </c>
    </row>
    <row r="45" spans="1:8" x14ac:dyDescent="0.35">
      <c r="A45" s="7" t="s">
        <v>35</v>
      </c>
      <c r="B45" t="s">
        <v>119</v>
      </c>
      <c r="C45" s="3" t="s">
        <v>65</v>
      </c>
      <c r="D45" s="38">
        <v>398968</v>
      </c>
      <c r="E45" s="38">
        <v>156988</v>
      </c>
      <c r="G45" s="46"/>
    </row>
    <row r="46" spans="1:8" s="20" customFormat="1" x14ac:dyDescent="0.35">
      <c r="A46" s="7" t="s">
        <v>47</v>
      </c>
      <c r="D46" s="38"/>
      <c r="E46" s="38"/>
      <c r="G46" s="46">
        <v>216000</v>
      </c>
    </row>
    <row r="47" spans="1:8" x14ac:dyDescent="0.35">
      <c r="A47" s="7" t="s">
        <v>36</v>
      </c>
      <c r="B47" t="s">
        <v>105</v>
      </c>
      <c r="C47" s="3" t="s">
        <v>88</v>
      </c>
      <c r="D47" s="38">
        <v>1790167</v>
      </c>
      <c r="E47" s="38">
        <v>1034389</v>
      </c>
      <c r="F47" s="10"/>
      <c r="G47" s="35"/>
    </row>
    <row r="48" spans="1:8" x14ac:dyDescent="0.35">
      <c r="A48" s="7" t="s">
        <v>37</v>
      </c>
      <c r="B48" t="s">
        <v>104</v>
      </c>
      <c r="C48" s="3" t="s">
        <v>62</v>
      </c>
      <c r="D48" s="38">
        <v>1130021</v>
      </c>
      <c r="E48" s="38">
        <v>614912</v>
      </c>
      <c r="F48" s="9"/>
      <c r="G48" s="35"/>
    </row>
    <row r="49" spans="1:7" x14ac:dyDescent="0.35">
      <c r="A49" s="7" t="s">
        <v>38</v>
      </c>
      <c r="B49" t="s">
        <v>102</v>
      </c>
      <c r="C49" s="3" t="s">
        <v>103</v>
      </c>
      <c r="D49" s="38">
        <v>1043242</v>
      </c>
      <c r="E49" s="38">
        <v>554674</v>
      </c>
      <c r="F49" s="17"/>
      <c r="G49" s="35"/>
    </row>
    <row r="50" spans="1:7" ht="15" thickBot="1" x14ac:dyDescent="0.4">
      <c r="A50" s="7" t="s">
        <v>39</v>
      </c>
      <c r="B50" t="s">
        <v>99</v>
      </c>
      <c r="C50" s="3" t="s">
        <v>51</v>
      </c>
      <c r="D50" s="39">
        <v>4513688</v>
      </c>
      <c r="E50" s="39">
        <v>2170400</v>
      </c>
      <c r="F50" s="8"/>
      <c r="G50" s="37"/>
    </row>
    <row r="51" spans="1:7" ht="15" thickTop="1" x14ac:dyDescent="0.35">
      <c r="D51" s="40">
        <f>SUM(D31:D50)</f>
        <v>20396750</v>
      </c>
      <c r="E51" s="41">
        <f>SUM(E31:E50)</f>
        <v>10669832</v>
      </c>
      <c r="F51" s="45">
        <f>SUM(F31:F50)</f>
        <v>0</v>
      </c>
      <c r="G51" s="45">
        <f>SUM(G31:G50)</f>
        <v>1552684</v>
      </c>
    </row>
    <row r="53" spans="1:7" ht="43.5" x14ac:dyDescent="0.35">
      <c r="A53" s="32" t="s">
        <v>0</v>
      </c>
      <c r="B53" s="21" t="s">
        <v>21</v>
      </c>
      <c r="C53" s="21" t="s">
        <v>96</v>
      </c>
      <c r="D53" s="30" t="s">
        <v>48</v>
      </c>
    </row>
    <row r="54" spans="1:7" x14ac:dyDescent="0.35">
      <c r="A54" s="25" t="s">
        <v>93</v>
      </c>
      <c r="B54" t="s">
        <v>94</v>
      </c>
      <c r="C54" s="3" t="s">
        <v>95</v>
      </c>
      <c r="D54" s="43">
        <v>24156</v>
      </c>
    </row>
    <row r="55" spans="1:7" x14ac:dyDescent="0.35">
      <c r="A55" s="25" t="s">
        <v>92</v>
      </c>
      <c r="B55" t="s">
        <v>52</v>
      </c>
      <c r="C55" s="3" t="s">
        <v>53</v>
      </c>
      <c r="D55" s="43">
        <v>15252</v>
      </c>
    </row>
    <row r="56" spans="1:7" x14ac:dyDescent="0.35">
      <c r="A56" s="25" t="s">
        <v>89</v>
      </c>
      <c r="B56" t="s">
        <v>90</v>
      </c>
      <c r="C56" s="3" t="s">
        <v>91</v>
      </c>
      <c r="D56" s="43">
        <v>25560</v>
      </c>
    </row>
    <row r="57" spans="1:7" x14ac:dyDescent="0.35">
      <c r="A57" s="25" t="s">
        <v>86</v>
      </c>
      <c r="B57" t="s">
        <v>87</v>
      </c>
      <c r="C57" s="3" t="s">
        <v>88</v>
      </c>
      <c r="D57" s="38">
        <v>33540</v>
      </c>
    </row>
    <row r="58" spans="1:7" x14ac:dyDescent="0.35">
      <c r="A58" s="25" t="s">
        <v>83</v>
      </c>
      <c r="B58" t="s">
        <v>84</v>
      </c>
      <c r="C58" s="3" t="s">
        <v>85</v>
      </c>
      <c r="D58" s="43">
        <v>7944</v>
      </c>
    </row>
    <row r="59" spans="1:7" x14ac:dyDescent="0.35">
      <c r="A59" s="25" t="s">
        <v>80</v>
      </c>
      <c r="B59" t="s">
        <v>77</v>
      </c>
      <c r="C59" s="3" t="s">
        <v>78</v>
      </c>
      <c r="D59" s="43">
        <v>10800</v>
      </c>
    </row>
    <row r="60" spans="1:7" x14ac:dyDescent="0.35">
      <c r="A60" s="25" t="s">
        <v>79</v>
      </c>
      <c r="B60" t="s">
        <v>81</v>
      </c>
      <c r="C60" s="3" t="s">
        <v>82</v>
      </c>
      <c r="D60" s="43">
        <v>20808</v>
      </c>
    </row>
    <row r="61" spans="1:7" x14ac:dyDescent="0.35">
      <c r="A61" s="25" t="s">
        <v>73</v>
      </c>
      <c r="B61" t="s">
        <v>75</v>
      </c>
      <c r="C61" s="3" t="s">
        <v>76</v>
      </c>
      <c r="D61" s="43">
        <v>24000</v>
      </c>
    </row>
    <row r="62" spans="1:7" x14ac:dyDescent="0.35">
      <c r="A62" s="25" t="s">
        <v>63</v>
      </c>
      <c r="B62" t="s">
        <v>64</v>
      </c>
      <c r="C62" s="3" t="s">
        <v>65</v>
      </c>
      <c r="D62" s="43">
        <v>12276</v>
      </c>
    </row>
    <row r="63" spans="1:7" x14ac:dyDescent="0.35">
      <c r="A63" s="25" t="s">
        <v>71</v>
      </c>
      <c r="B63" t="s">
        <v>72</v>
      </c>
      <c r="C63" s="3" t="s">
        <v>51</v>
      </c>
      <c r="D63" s="43">
        <v>24996</v>
      </c>
    </row>
    <row r="64" spans="1:7" x14ac:dyDescent="0.35">
      <c r="A64" s="25" t="s">
        <v>54</v>
      </c>
      <c r="B64" t="s">
        <v>56</v>
      </c>
      <c r="C64" s="3" t="s">
        <v>55</v>
      </c>
      <c r="D64" s="43">
        <v>24996</v>
      </c>
    </row>
    <row r="65" spans="1:4" x14ac:dyDescent="0.35">
      <c r="A65" s="25" t="s">
        <v>68</v>
      </c>
      <c r="B65" t="s">
        <v>69</v>
      </c>
      <c r="C65" s="3" t="s">
        <v>70</v>
      </c>
      <c r="D65" s="43">
        <v>10524</v>
      </c>
    </row>
    <row r="66" spans="1:4" x14ac:dyDescent="0.35">
      <c r="A66" s="25" t="s">
        <v>74</v>
      </c>
      <c r="B66" t="s">
        <v>67</v>
      </c>
      <c r="C66" s="3" t="s">
        <v>66</v>
      </c>
      <c r="D66" s="43">
        <v>23148</v>
      </c>
    </row>
    <row r="67" spans="1:4" x14ac:dyDescent="0.35">
      <c r="A67" s="25" t="s">
        <v>58</v>
      </c>
      <c r="B67" t="s">
        <v>59</v>
      </c>
      <c r="C67" s="3" t="s">
        <v>57</v>
      </c>
      <c r="D67" s="43">
        <v>13836</v>
      </c>
    </row>
    <row r="68" spans="1:4" ht="15" thickBot="1" x14ac:dyDescent="0.4">
      <c r="A68" s="25" t="s">
        <v>60</v>
      </c>
      <c r="B68" t="s">
        <v>61</v>
      </c>
      <c r="C68" s="3" t="s">
        <v>62</v>
      </c>
      <c r="D68" s="48">
        <v>19188</v>
      </c>
    </row>
    <row r="69" spans="1:4" ht="15" thickTop="1" x14ac:dyDescent="0.35">
      <c r="D69" s="44">
        <f>SUM(D54:D68)</f>
        <v>291024</v>
      </c>
    </row>
    <row r="71" spans="1:4" ht="29" x14ac:dyDescent="0.35">
      <c r="D71" s="29" t="s">
        <v>164</v>
      </c>
    </row>
    <row r="72" spans="1:4" x14ac:dyDescent="0.35">
      <c r="A72" s="32" t="s">
        <v>0</v>
      </c>
      <c r="B72" s="21" t="s">
        <v>21</v>
      </c>
      <c r="C72" s="21" t="s">
        <v>96</v>
      </c>
    </row>
    <row r="73" spans="1:4" ht="15" thickBot="1" x14ac:dyDescent="0.4">
      <c r="A73" s="20" t="s">
        <v>162</v>
      </c>
      <c r="B73" s="20" t="s">
        <v>163</v>
      </c>
      <c r="C73" s="20" t="s">
        <v>51</v>
      </c>
      <c r="D73" s="24">
        <v>170000</v>
      </c>
    </row>
    <row r="74" spans="1:4" ht="15" thickTop="1" x14ac:dyDescent="0.35"/>
  </sheetData>
  <sortState ref="A55:C69">
    <sortCondition ref="A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2020-08-20T08:36:58Z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20190926121531728</vt:lpwstr>
  </property>
</Properties>
</file>