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xr:revisionPtr revIDLastSave="0" documentId="13_ncr:1_{D7D945BE-8BF8-4523-BBD5-9473662D021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G50" i="1"/>
  <c r="D50" i="1" l="1"/>
  <c r="D68" i="1" l="1"/>
  <c r="E50" i="1"/>
  <c r="E27" i="1"/>
  <c r="D27" i="1"/>
  <c r="G2" i="1" l="1"/>
</calcChain>
</file>

<file path=xl/sharedStrings.xml><?xml version="1.0" encoding="utf-8"?>
<sst xmlns="http://schemas.openxmlformats.org/spreadsheetml/2006/main" count="201" uniqueCount="170">
  <si>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</si>
  <si>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</si>
  <si>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</si>
  <si>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</si>
  <si>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</si>
  <si>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</si>
  <si>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</si>
  <si>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</si>
  <si>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</si>
  <si>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</si>
  <si>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</si>
  <si>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</si>
  <si>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</si>
  <si>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</si>
  <si>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</si>
  <si>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</si>
  <si>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</si>
  <si>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</si>
  <si>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</si>
  <si>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</si>
  <si>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</si>
  <si>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</si>
  <si>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</si>
  <si>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</si>
  <si>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</si>
  <si>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</si>
  <si>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</si>
  <si>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</si>
  <si>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</si>
  <si>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</si>
  <si>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</si>
  <si>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</si>
  <si>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</si>
  <si>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</si>
  <si>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</si>
  <si>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</si>
  <si>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</si>
  <si>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</si>
  <si>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</si>
  <si>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</si>
  <si>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</si>
  <si>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</si>
  <si>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</si>
  <si>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</si>
  <si>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</si>
  <si>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</si>
  <si>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</si>
  <si>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</si>
  <si>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</si>
  <si>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</si>
  <si>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</si>
  <si>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</si>
  <si>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</si>
  <si>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</si>
  <si>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</si>
  <si>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</si>
  <si>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</si>
  <si>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</si>
  <si>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</si>
  <si>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</si>
  <si>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</si>
  <si>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</si>
  <si>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</si>
  <si>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</si>
  <si>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</si>
  <si>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</si>
  <si>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</si>
  <si>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</si>
  <si>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</si>
  <si>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</si>
  <si>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</si>
  <si>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</si>
  <si>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</si>
  <si>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</si>
  <si>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</si>
  <si>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</si>
  <si>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</si>
  <si>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</si>
  <si>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</si>
  <si>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</si>
  <si>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</si>
  <si>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</si>
  <si>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</si>
  <si>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</si>
  <si>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</si>
  <si>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</si>
  <si>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</si>
  <si>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</si>
  <si>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</si>
  <si>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</si>
  <si>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</si>
  <si>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</si>
  <si>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</si>
  <si>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</si>
  <si>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</si>
  <si>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</si>
  <si>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</si>
  <si>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</si>
  <si>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</si>
  <si>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</si>
  <si>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</si>
  <si>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</si>
  <si>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</si>
  <si>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</si>
  <si>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</si>
  <si>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</si>
  <si>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</si>
  <si>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</si>
  <si>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</si>
  <si>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</si>
  <si>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</si>
  <si>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</si>
  <si>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</si>
  <si>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</si>
  <si>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</si>
  <si>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</si>
  <si>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</si>
  <si>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</si>
  <si>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</si>
  <si>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</si>
  <si>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</si>
  <si>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</si>
  <si>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</si>
  <si>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</si>
  <si>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</si>
  <si>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</si>
  <si>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</si>
  <si>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</si>
  <si>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</si>
  <si>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</si>
  <si>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</si>
  <si>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</si>
  <si>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</si>
  <si>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</si>
  <si>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</si>
  <si>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</si>
  <si>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</si>
  <si>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</si>
  <si>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</si>
  <si>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</si>
  <si>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</si>
  <si>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</si>
  <si>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</si>
  <si>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</si>
  <si>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</si>
  <si>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</si>
  <si>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</si>
  <si>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</si>
  <si>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</si>
  <si>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</si>
  <si>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</si>
  <si>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</si>
  <si>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</si>
  <si>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</si>
  <si>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</si>
  <si>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</si>
  <si>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</si>
  <si>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</si>
  <si>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</si>
  <si>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</si>
  <si>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</si>
  <si>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</si>
  <si>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</si>
  <si>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</si>
  <si>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</si>
  <si>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</si>
  <si>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</si>
  <si>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</si>
  <si>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1449475-0</t>
  </si>
  <si>
    <t>Hevostalous /myönnetty €
kaikki yhteensä, 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</si>
</sst>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929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5" fillId="0" borderId="0" xfId="0" applyFont="1" applyFill="1" applyAlignment="1">
      <alignment wrapText="1"/>
    </xf>
    <xf numFmtId="3" fontId="4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3" fontId="5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0" fillId="0" borderId="0" xfId="0" applyNumberFormat="1"/>
    <xf numFmtId="2" fontId="0" fillId="0" borderId="1" xfId="0" applyNumberFormat="1" applyFill="1" applyBorder="1"/>
    <xf numFmtId="164" fontId="0" fillId="0" borderId="1" xfId="0" applyNumberFormat="1" applyFont="1" applyFill="1" applyBorder="1" applyAlignment="1">
      <alignment horizontal="right" wrapText="1"/>
    </xf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1" fontId="7" fillId="0" borderId="1" xfId="0" quotePrefix="1" applyNumberFormat="1" applyFont="1" applyBorder="1"/>
    <xf numFmtId="1" fontId="0" fillId="0" borderId="0" xfId="0" applyNumberFormat="1" applyAlignment="1"/>
    <xf numFmtId="1" fontId="8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1" fontId="0" fillId="0" borderId="1" xfId="0" applyNumberFormat="1" applyFont="1" applyBorder="1"/>
    <xf numFmtId="1" fontId="0" fillId="0" borderId="0" xfId="0" applyNumberFormat="1"/>
    <xf numFmtId="1" fontId="2" fillId="0" borderId="0" xfId="0" applyNumberFormat="1" applyFont="1" applyBorder="1"/>
    <xf numFmtId="1" fontId="2" fillId="0" borderId="0" xfId="0" applyNumberFormat="1" applyFont="1"/>
    <xf numFmtId="1" fontId="2" fillId="0" borderId="1" xfId="0" applyNumberFormat="1" applyFont="1" applyBorder="1"/>
    <xf numFmtId="1" fontId="2" fillId="0" borderId="0" xfId="0" applyNumberFormat="1" applyFont="1" applyFill="1" applyAlignment="1">
      <alignment horizontal="right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1" xfId="0" applyNumberFormat="1" applyFont="1" applyBorder="1" applyAlignment="1" applyProtection="1">
      <alignment horizontal="right" vertical="center" wrapText="1"/>
      <protection locked="0"/>
    </xf>
    <xf numFmtId="1" fontId="9" fillId="0" borderId="0" xfId="0" applyNumberFormat="1" applyFont="1"/>
    <xf numFmtId="1" fontId="9" fillId="0" borderId="1" xfId="0" applyNumberFormat="1" applyFont="1" applyBorder="1"/>
    <xf numFmtId="1" fontId="7" fillId="0" borderId="0" xfId="0" quotePrefix="1" applyNumberFormat="1" applyFont="1"/>
    <xf numFmtId="1" fontId="7" fillId="0" borderId="0" xfId="0" quotePrefix="1" applyNumberFormat="1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="85" zoomScaleNormal="85" workbookViewId="0"/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3.453125" customWidth="1"/>
    <col min="8" max="8" width="17.1796875" customWidth="1"/>
    <col min="9" max="9" width="18.54296875" customWidth="1"/>
  </cols>
  <sheetData>
    <row r="1" spans="1:8" s="8" customFormat="1" ht="72.75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160</v>
      </c>
      <c r="G1" s="16" t="s">
        <v>169</v>
      </c>
      <c r="H1" s="10" t="s">
        <v>164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/>
      <c r="E2" s="48"/>
      <c r="G2" s="27">
        <f>D2+E2+D27+E27+D50+E50+G50+D68+D72</f>
        <v>27136456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154</v>
      </c>
      <c r="C5" s="13" t="s">
        <v>155</v>
      </c>
      <c r="D5" s="44"/>
      <c r="E5" s="45"/>
      <c r="G5" s="21"/>
    </row>
    <row r="6" spans="1:8" x14ac:dyDescent="0.35">
      <c r="A6" s="2" t="s">
        <v>2</v>
      </c>
      <c r="B6" s="13" t="s">
        <v>129</v>
      </c>
      <c r="C6" s="13" t="s">
        <v>130</v>
      </c>
      <c r="D6" s="32"/>
      <c r="E6" s="45"/>
    </row>
    <row r="7" spans="1:8" x14ac:dyDescent="0.35">
      <c r="A7" s="2" t="s">
        <v>3</v>
      </c>
      <c r="B7" t="s">
        <v>168</v>
      </c>
      <c r="C7" s="3" t="s">
        <v>120</v>
      </c>
      <c r="D7" s="32"/>
      <c r="E7" s="45"/>
    </row>
    <row r="8" spans="1:8" x14ac:dyDescent="0.35">
      <c r="A8" s="2" t="s">
        <v>4</v>
      </c>
      <c r="B8" t="s">
        <v>153</v>
      </c>
      <c r="C8" s="13" t="s">
        <v>122</v>
      </c>
      <c r="D8" s="32"/>
      <c r="E8" s="45"/>
    </row>
    <row r="9" spans="1:8" x14ac:dyDescent="0.35">
      <c r="A9" s="2" t="s">
        <v>5</v>
      </c>
      <c r="B9" t="s">
        <v>123</v>
      </c>
      <c r="C9" s="3" t="s">
        <v>124</v>
      </c>
      <c r="D9" s="32"/>
      <c r="E9" s="45"/>
    </row>
    <row r="10" spans="1:8" x14ac:dyDescent="0.35">
      <c r="A10" s="2" t="s">
        <v>6</v>
      </c>
      <c r="B10" t="s">
        <v>135</v>
      </c>
      <c r="C10" s="3" t="s">
        <v>136</v>
      </c>
      <c r="D10" s="32"/>
      <c r="E10" s="46"/>
    </row>
    <row r="11" spans="1:8" x14ac:dyDescent="0.35">
      <c r="A11" s="2" t="s">
        <v>7</v>
      </c>
      <c r="B11" t="s">
        <v>151</v>
      </c>
      <c r="C11" s="3" t="s">
        <v>152</v>
      </c>
      <c r="D11" s="32"/>
      <c r="E11" s="46"/>
    </row>
    <row r="12" spans="1:8" x14ac:dyDescent="0.35">
      <c r="A12" s="2" t="s">
        <v>8</v>
      </c>
      <c r="B12" t="s">
        <v>149</v>
      </c>
      <c r="C12" s="3" t="s">
        <v>150</v>
      </c>
      <c r="D12" s="32"/>
      <c r="E12" s="46"/>
    </row>
    <row r="13" spans="1:8" x14ac:dyDescent="0.35">
      <c r="A13" s="2" t="s">
        <v>9</v>
      </c>
      <c r="B13" t="s">
        <v>147</v>
      </c>
      <c r="C13" s="3" t="s">
        <v>148</v>
      </c>
      <c r="D13" s="32"/>
      <c r="E13" s="46"/>
    </row>
    <row r="14" spans="1:8" x14ac:dyDescent="0.35">
      <c r="A14" s="2" t="s">
        <v>10</v>
      </c>
      <c r="B14" t="s">
        <v>121</v>
      </c>
      <c r="C14" s="3" t="s">
        <v>122</v>
      </c>
      <c r="D14" s="32"/>
      <c r="E14" s="46"/>
    </row>
    <row r="15" spans="1:8" x14ac:dyDescent="0.35">
      <c r="A15" s="2" t="s">
        <v>11</v>
      </c>
      <c r="B15" t="s">
        <v>143</v>
      </c>
      <c r="C15" s="3" t="s">
        <v>144</v>
      </c>
      <c r="D15" s="32"/>
      <c r="E15" s="46"/>
    </row>
    <row r="16" spans="1:8" x14ac:dyDescent="0.35">
      <c r="A16" s="2" t="s">
        <v>12</v>
      </c>
      <c r="B16" t="s">
        <v>145</v>
      </c>
      <c r="C16" s="3" t="s">
        <v>146</v>
      </c>
      <c r="D16" s="32"/>
      <c r="E16" s="46"/>
    </row>
    <row r="17" spans="1:9" x14ac:dyDescent="0.35">
      <c r="A17" s="2" t="s">
        <v>44</v>
      </c>
      <c r="B17" t="s">
        <v>139</v>
      </c>
      <c r="C17" s="3" t="s">
        <v>140</v>
      </c>
      <c r="D17" s="44"/>
      <c r="E17" s="46"/>
    </row>
    <row r="18" spans="1:9" x14ac:dyDescent="0.35">
      <c r="A18" s="2" t="s">
        <v>13</v>
      </c>
      <c r="B18" t="s">
        <v>156</v>
      </c>
      <c r="C18" s="3" t="s">
        <v>157</v>
      </c>
      <c r="D18" s="32"/>
      <c r="E18" s="46"/>
    </row>
    <row r="19" spans="1:9" x14ac:dyDescent="0.35">
      <c r="A19" s="2" t="s">
        <v>14</v>
      </c>
      <c r="B19" s="7" t="s">
        <v>159</v>
      </c>
      <c r="C19" s="3" t="s">
        <v>158</v>
      </c>
      <c r="D19" s="32"/>
      <c r="E19" s="46"/>
    </row>
    <row r="20" spans="1:9" x14ac:dyDescent="0.35">
      <c r="A20" s="2" t="s">
        <v>15</v>
      </c>
      <c r="B20" t="s">
        <v>137</v>
      </c>
      <c r="C20" s="3" t="s">
        <v>138</v>
      </c>
      <c r="D20" s="32"/>
      <c r="E20" s="46"/>
    </row>
    <row r="21" spans="1:9" x14ac:dyDescent="0.35">
      <c r="A21" s="2" t="s">
        <v>16</v>
      </c>
      <c r="B21" t="s">
        <v>133</v>
      </c>
      <c r="C21" s="3" t="s">
        <v>134</v>
      </c>
      <c r="D21" s="32"/>
      <c r="E21" s="46"/>
    </row>
    <row r="22" spans="1:9" x14ac:dyDescent="0.35">
      <c r="A22" s="2" t="s">
        <v>17</v>
      </c>
      <c r="B22" t="s">
        <v>131</v>
      </c>
      <c r="C22" s="3" t="s">
        <v>132</v>
      </c>
      <c r="D22" s="32"/>
      <c r="E22" s="46"/>
    </row>
    <row r="23" spans="1:9" x14ac:dyDescent="0.35">
      <c r="A23" s="2" t="s">
        <v>18</v>
      </c>
      <c r="B23" t="s">
        <v>141</v>
      </c>
      <c r="C23" s="3" t="s">
        <v>142</v>
      </c>
      <c r="D23" s="32"/>
      <c r="E23" s="46"/>
    </row>
    <row r="24" spans="1:9" x14ac:dyDescent="0.35">
      <c r="A24" s="2" t="s">
        <v>19</v>
      </c>
      <c r="B24" t="s">
        <v>127</v>
      </c>
      <c r="C24" s="3" t="s">
        <v>128</v>
      </c>
      <c r="D24" s="32"/>
      <c r="E24" s="46"/>
    </row>
    <row r="25" spans="1:9" s="8" customFormat="1" x14ac:dyDescent="0.35">
      <c r="A25" s="7" t="s">
        <v>165</v>
      </c>
      <c r="B25" s="7" t="s">
        <v>167</v>
      </c>
      <c r="C25" s="7" t="s">
        <v>166</v>
      </c>
      <c r="D25" s="32"/>
      <c r="E25" s="46"/>
    </row>
    <row r="26" spans="1:9" ht="15" thickBot="1" x14ac:dyDescent="0.4">
      <c r="A26" s="2" t="s">
        <v>20</v>
      </c>
      <c r="B26" t="s">
        <v>125</v>
      </c>
      <c r="C26" s="3" t="s">
        <v>126</v>
      </c>
      <c r="D26" s="43"/>
      <c r="E26" s="47"/>
    </row>
    <row r="27" spans="1:9" ht="15" thickTop="1" x14ac:dyDescent="0.35">
      <c r="D27" s="29">
        <f>SUM(D5:D26)</f>
        <v>0</v>
      </c>
      <c r="E27" s="29">
        <f>SUM(E5:E26)</f>
        <v>0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49">
        <v>1267909</v>
      </c>
      <c r="E31" s="51">
        <v>536075</v>
      </c>
      <c r="F31" s="37"/>
      <c r="G31" s="39"/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49">
        <v>702299</v>
      </c>
      <c r="E32" s="51">
        <v>296466</v>
      </c>
      <c r="F32" s="34"/>
      <c r="G32" s="39"/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49">
        <v>586300</v>
      </c>
      <c r="E33" s="51">
        <v>312397</v>
      </c>
      <c r="F33" s="34"/>
      <c r="G33" s="39"/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49">
        <v>227520</v>
      </c>
      <c r="E34" s="51">
        <v>98324</v>
      </c>
      <c r="F34" s="34"/>
      <c r="G34" s="39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49">
        <v>575710</v>
      </c>
      <c r="E35" s="51">
        <v>246024</v>
      </c>
      <c r="F35" s="34"/>
      <c r="G35" s="39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49">
        <v>1055010</v>
      </c>
      <c r="E36" s="51">
        <v>473691</v>
      </c>
      <c r="F36" s="37"/>
      <c r="G36" s="39"/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49">
        <v>1028719</v>
      </c>
      <c r="E37" s="51">
        <v>462988</v>
      </c>
      <c r="F37" s="34"/>
      <c r="G37" s="39"/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49">
        <v>1497880</v>
      </c>
      <c r="E38" s="51">
        <v>583892</v>
      </c>
      <c r="F38" s="34"/>
      <c r="G38" s="39"/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49">
        <v>531616</v>
      </c>
      <c r="E39" s="51">
        <v>228261</v>
      </c>
      <c r="F39" s="34"/>
      <c r="G39" s="39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49">
        <v>247740</v>
      </c>
      <c r="E40" s="51">
        <v>121820</v>
      </c>
      <c r="F40" s="34"/>
      <c r="G40" s="39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49">
        <v>973540</v>
      </c>
      <c r="E41" s="51">
        <v>352492</v>
      </c>
      <c r="F41" s="37"/>
      <c r="G41" s="39"/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49">
        <v>339059</v>
      </c>
      <c r="E42" s="51">
        <v>147646</v>
      </c>
      <c r="F42" s="34"/>
      <c r="G42" s="40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49">
        <v>1653710</v>
      </c>
      <c r="E43" s="51">
        <v>677035</v>
      </c>
      <c r="F43" s="34"/>
      <c r="G43" s="39"/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49">
        <v>584969</v>
      </c>
      <c r="E44" s="51">
        <v>339716</v>
      </c>
      <c r="F44" s="34"/>
      <c r="G44" s="39"/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49">
        <v>367800</v>
      </c>
      <c r="E45" s="51">
        <v>174183</v>
      </c>
      <c r="F45" s="34"/>
      <c r="G45" s="39"/>
    </row>
    <row r="46" spans="1:9" x14ac:dyDescent="0.35">
      <c r="A46" s="7" t="s">
        <v>36</v>
      </c>
      <c r="B46" t="s">
        <v>105</v>
      </c>
      <c r="C46" s="3" t="s">
        <v>88</v>
      </c>
      <c r="D46" s="49">
        <v>1628330</v>
      </c>
      <c r="E46" s="51">
        <v>767266</v>
      </c>
      <c r="F46" s="34"/>
      <c r="G46" s="39"/>
    </row>
    <row r="47" spans="1:9" x14ac:dyDescent="0.35">
      <c r="A47" s="7" t="s">
        <v>37</v>
      </c>
      <c r="B47" t="s">
        <v>104</v>
      </c>
      <c r="C47" s="3" t="s">
        <v>62</v>
      </c>
      <c r="D47" s="49">
        <v>957639</v>
      </c>
      <c r="E47" s="51">
        <v>483727</v>
      </c>
      <c r="F47" s="34"/>
      <c r="G47" s="39"/>
    </row>
    <row r="48" spans="1:9" x14ac:dyDescent="0.35">
      <c r="A48" s="7" t="s">
        <v>38</v>
      </c>
      <c r="B48" t="s">
        <v>102</v>
      </c>
      <c r="C48" s="3" t="s">
        <v>103</v>
      </c>
      <c r="D48" s="49">
        <v>1114259</v>
      </c>
      <c r="E48" s="51">
        <v>438885</v>
      </c>
      <c r="F48" s="38"/>
      <c r="G48" s="39"/>
    </row>
    <row r="49" spans="1:7" ht="15" thickBot="1" x14ac:dyDescent="0.4">
      <c r="A49" s="7" t="s">
        <v>39</v>
      </c>
      <c r="B49" t="s">
        <v>99</v>
      </c>
      <c r="C49" s="3" t="s">
        <v>51</v>
      </c>
      <c r="D49" s="50">
        <v>3299920</v>
      </c>
      <c r="E49" s="52">
        <v>1455639</v>
      </c>
      <c r="F49" s="30"/>
      <c r="G49" s="41"/>
    </row>
    <row r="50" spans="1:7" ht="15" thickTop="1" x14ac:dyDescent="0.35">
      <c r="D50" s="33">
        <f>SUM(D31:D49)</f>
        <v>18639929</v>
      </c>
      <c r="E50" s="32">
        <f>SUM(E31:E49)</f>
        <v>8196527</v>
      </c>
      <c r="F50" s="42">
        <f>SUM(F31:F49)</f>
        <v>0</v>
      </c>
      <c r="G50" s="42">
        <f>SUM(G31:G49)</f>
        <v>0</v>
      </c>
    </row>
    <row r="52" spans="1:7" ht="43.5" x14ac:dyDescent="0.35">
      <c r="A52" s="18" t="s">
        <v>0</v>
      </c>
      <c r="B52" s="9" t="s">
        <v>21</v>
      </c>
      <c r="C52" s="9" t="s">
        <v>96</v>
      </c>
      <c r="D52" s="16" t="s">
        <v>48</v>
      </c>
    </row>
    <row r="53" spans="1:7" x14ac:dyDescent="0.35">
      <c r="A53" s="12" t="s">
        <v>93</v>
      </c>
      <c r="B53" t="s">
        <v>94</v>
      </c>
      <c r="C53" s="3" t="s">
        <v>95</v>
      </c>
      <c r="D53" s="53">
        <v>11860</v>
      </c>
    </row>
    <row r="54" spans="1:7" x14ac:dyDescent="0.35">
      <c r="A54" s="12" t="s">
        <v>92</v>
      </c>
      <c r="B54" t="s">
        <v>52</v>
      </c>
      <c r="C54" s="3" t="s">
        <v>53</v>
      </c>
      <c r="D54" s="53">
        <v>15387</v>
      </c>
    </row>
    <row r="55" spans="1:7" x14ac:dyDescent="0.35">
      <c r="A55" s="12" t="s">
        <v>89</v>
      </c>
      <c r="B55" t="s">
        <v>90</v>
      </c>
      <c r="C55" s="3" t="s">
        <v>91</v>
      </c>
      <c r="D55" s="53">
        <v>28148</v>
      </c>
    </row>
    <row r="56" spans="1:7" x14ac:dyDescent="0.35">
      <c r="A56" s="12" t="s">
        <v>86</v>
      </c>
      <c r="B56" t="s">
        <v>87</v>
      </c>
      <c r="C56" s="3" t="s">
        <v>88</v>
      </c>
      <c r="D56" s="53">
        <v>35152</v>
      </c>
    </row>
    <row r="57" spans="1:7" x14ac:dyDescent="0.35">
      <c r="A57" s="12" t="s">
        <v>83</v>
      </c>
      <c r="B57" t="s">
        <v>84</v>
      </c>
      <c r="C57" s="3" t="s">
        <v>85</v>
      </c>
      <c r="D57" s="54">
        <v>7224</v>
      </c>
    </row>
    <row r="58" spans="1:7" x14ac:dyDescent="0.35">
      <c r="A58" s="12" t="s">
        <v>80</v>
      </c>
      <c r="B58" t="s">
        <v>77</v>
      </c>
      <c r="C58" s="3" t="s">
        <v>78</v>
      </c>
      <c r="D58" s="53">
        <v>11646</v>
      </c>
    </row>
    <row r="59" spans="1:7" x14ac:dyDescent="0.35">
      <c r="A59" s="12" t="s">
        <v>79</v>
      </c>
      <c r="B59" t="s">
        <v>81</v>
      </c>
      <c r="C59" s="3" t="s">
        <v>82</v>
      </c>
      <c r="D59" s="53">
        <v>23087</v>
      </c>
    </row>
    <row r="60" spans="1:7" x14ac:dyDescent="0.35">
      <c r="A60" s="12" t="s">
        <v>73</v>
      </c>
      <c r="B60" t="s">
        <v>75</v>
      </c>
      <c r="C60" s="3" t="s">
        <v>76</v>
      </c>
      <c r="D60" s="53">
        <v>27527</v>
      </c>
    </row>
    <row r="61" spans="1:7" x14ac:dyDescent="0.35">
      <c r="A61" s="12" t="s">
        <v>63</v>
      </c>
      <c r="B61" t="s">
        <v>64</v>
      </c>
      <c r="C61" s="3" t="s">
        <v>65</v>
      </c>
      <c r="D61" s="53">
        <v>10158</v>
      </c>
    </row>
    <row r="62" spans="1:7" x14ac:dyDescent="0.35">
      <c r="A62" s="12" t="s">
        <v>71</v>
      </c>
      <c r="B62" t="s">
        <v>72</v>
      </c>
      <c r="C62" s="3" t="s">
        <v>51</v>
      </c>
      <c r="D62" s="53">
        <v>23267</v>
      </c>
    </row>
    <row r="63" spans="1:7" x14ac:dyDescent="0.35">
      <c r="A63" s="12" t="s">
        <v>54</v>
      </c>
      <c r="B63" t="s">
        <v>56</v>
      </c>
      <c r="C63" s="3" t="s">
        <v>55</v>
      </c>
      <c r="D63" s="53">
        <v>29597</v>
      </c>
    </row>
    <row r="64" spans="1:7" x14ac:dyDescent="0.35">
      <c r="A64" s="12" t="s">
        <v>68</v>
      </c>
      <c r="B64" t="s">
        <v>69</v>
      </c>
      <c r="C64" s="3" t="s">
        <v>70</v>
      </c>
      <c r="D64" s="53">
        <v>11300</v>
      </c>
    </row>
    <row r="65" spans="1:4" x14ac:dyDescent="0.35">
      <c r="A65" s="12" t="s">
        <v>74</v>
      </c>
      <c r="B65" t="s">
        <v>67</v>
      </c>
      <c r="C65" s="3" t="s">
        <v>66</v>
      </c>
      <c r="D65" s="53">
        <v>26604</v>
      </c>
    </row>
    <row r="66" spans="1:4" x14ac:dyDescent="0.35">
      <c r="A66" s="12" t="s">
        <v>58</v>
      </c>
      <c r="B66" t="s">
        <v>59</v>
      </c>
      <c r="C66" s="3" t="s">
        <v>57</v>
      </c>
      <c r="D66" s="53">
        <v>14016</v>
      </c>
    </row>
    <row r="67" spans="1:4" ht="15" thickBot="1" x14ac:dyDescent="0.4">
      <c r="A67" s="12" t="s">
        <v>60</v>
      </c>
      <c r="B67" t="s">
        <v>61</v>
      </c>
      <c r="C67" s="3" t="s">
        <v>62</v>
      </c>
      <c r="D67" s="35">
        <v>25027</v>
      </c>
    </row>
    <row r="68" spans="1:4" ht="15" thickTop="1" x14ac:dyDescent="0.35">
      <c r="D68" s="36">
        <f>SUM(D53:D67)</f>
        <v>300000</v>
      </c>
    </row>
    <row r="70" spans="1:4" ht="29" x14ac:dyDescent="0.35">
      <c r="D70" s="15" t="s">
        <v>163</v>
      </c>
    </row>
    <row r="71" spans="1:4" x14ac:dyDescent="0.35">
      <c r="A71" s="18" t="s">
        <v>0</v>
      </c>
      <c r="B71" s="9" t="s">
        <v>21</v>
      </c>
      <c r="C71" s="9" t="s">
        <v>96</v>
      </c>
    </row>
    <row r="72" spans="1:4" ht="15" thickBot="1" x14ac:dyDescent="0.4">
      <c r="A72" s="8" t="s">
        <v>161</v>
      </c>
      <c r="B72" s="8" t="s">
        <v>162</v>
      </c>
      <c r="C72" s="8" t="s">
        <v>51</v>
      </c>
      <c r="D72" s="31"/>
    </row>
    <row r="73" spans="1:4" ht="15" thickTop="1" x14ac:dyDescent="0.35"/>
  </sheetData>
  <sortState xmlns:xlrd2="http://schemas.microsoft.com/office/spreadsheetml/2017/richdata2"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2025-03-21T07:53:58Z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