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ämäTyökirja" defaultThemeVersion="164011"/>
  <mc:AlternateContent xmlns:mc="http://schemas.openxmlformats.org/markup-compatibility/2006">
    <mc:Choice Requires="x15">
      <x15ac:absPath xmlns:x15ac="http://schemas.microsoft.com/office/spreadsheetml/2010/11/ac" url="C:\Users\03044355\Work Folders\valtionavustusasiat\lomakkeet\"/>
    </mc:Choice>
  </mc:AlternateContent>
  <bookViews>
    <workbookView xWindow="0" yWindow="0" windowWidth="19200" windowHeight="6610"/>
  </bookViews>
  <sheets>
    <sheet name="uppgifter om verksamhetsåret" sheetId="1" r:id="rId1"/>
    <sheet name="förteckning över verksamheter" sheetId="2" r:id="rId2"/>
  </sheets>
  <definedNames>
    <definedName name="Teksti17" localSheetId="0">'uppgifter om verksamhetsåret'!$A$67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1" i="1" l="1"/>
  <c r="F26" i="1" l="1"/>
  <c r="F27" i="1"/>
  <c r="F28" i="1"/>
  <c r="F34" i="1"/>
  <c r="F35" i="1"/>
  <c r="F36" i="1"/>
  <c r="F43" i="1"/>
  <c r="F44" i="1"/>
  <c r="F50" i="1"/>
  <c r="F51" i="1"/>
  <c r="F52" i="1"/>
  <c r="E10" i="1"/>
  <c r="F10" i="1" s="1"/>
  <c r="F11" i="1"/>
  <c r="E12" i="1"/>
  <c r="E13" i="1"/>
  <c r="F13" i="1" s="1"/>
  <c r="E14" i="1"/>
  <c r="F14" i="1" s="1"/>
  <c r="E15" i="1"/>
  <c r="F15" i="1" s="1"/>
  <c r="E16" i="1"/>
  <c r="E17" i="1"/>
  <c r="E18" i="1"/>
  <c r="E19" i="1"/>
  <c r="F19" i="1" s="1"/>
  <c r="E20" i="1"/>
  <c r="F20" i="1" s="1"/>
  <c r="E21" i="1"/>
  <c r="F21" i="1" s="1"/>
  <c r="E22" i="1"/>
  <c r="F22" i="1" s="1"/>
  <c r="E23" i="1"/>
  <c r="F23" i="1" s="1"/>
  <c r="E24" i="1"/>
  <c r="E25" i="1"/>
  <c r="E26" i="1"/>
  <c r="E27" i="1"/>
  <c r="E28" i="1"/>
  <c r="E29" i="1"/>
  <c r="F29" i="1" s="1"/>
  <c r="E30" i="1"/>
  <c r="F30" i="1" s="1"/>
  <c r="E31" i="1"/>
  <c r="F31" i="1" s="1"/>
  <c r="E32" i="1"/>
  <c r="E33" i="1"/>
  <c r="E34" i="1"/>
  <c r="E35" i="1"/>
  <c r="E36" i="1"/>
  <c r="E37" i="1"/>
  <c r="F37" i="1" s="1"/>
  <c r="E38" i="1"/>
  <c r="F38" i="1" s="1"/>
  <c r="E39" i="1"/>
  <c r="F39" i="1" s="1"/>
  <c r="E40" i="1"/>
  <c r="E41" i="1"/>
  <c r="E42" i="1"/>
  <c r="F42" i="1" s="1"/>
  <c r="G42" i="1" s="1"/>
  <c r="E43" i="1"/>
  <c r="E44" i="1"/>
  <c r="E45" i="1"/>
  <c r="F45" i="1" s="1"/>
  <c r="E46" i="1"/>
  <c r="F46" i="1" s="1"/>
  <c r="E47" i="1"/>
  <c r="F47" i="1" s="1"/>
  <c r="E48" i="1"/>
  <c r="E49" i="1"/>
  <c r="E50" i="1"/>
  <c r="E51" i="1"/>
  <c r="E52" i="1"/>
  <c r="E53" i="1"/>
  <c r="F53" i="1" s="1"/>
  <c r="E54" i="1"/>
  <c r="F54" i="1" s="1"/>
  <c r="E55" i="1"/>
  <c r="F55" i="1" s="1"/>
  <c r="E9" i="1"/>
  <c r="F9" i="1" s="1"/>
  <c r="G9" i="1" l="1"/>
  <c r="G34" i="1"/>
  <c r="G26" i="1"/>
  <c r="F18" i="1"/>
  <c r="G18" i="1" s="1"/>
  <c r="G28" i="1"/>
  <c r="F12" i="1"/>
  <c r="G12" i="1" s="1"/>
  <c r="F49" i="1"/>
  <c r="G49" i="1" s="1"/>
  <c r="F41" i="1"/>
  <c r="G41" i="1" s="1"/>
  <c r="F33" i="1"/>
  <c r="G33" i="1" s="1"/>
  <c r="F25" i="1"/>
  <c r="G25" i="1" s="1"/>
  <c r="F17" i="1"/>
  <c r="G17" i="1" s="1"/>
  <c r="G52" i="1"/>
  <c r="G44" i="1"/>
  <c r="G36" i="1"/>
  <c r="G20" i="1"/>
  <c r="G50" i="1"/>
  <c r="F48" i="1"/>
  <c r="G48" i="1" s="1"/>
  <c r="F40" i="1"/>
  <c r="G40" i="1" s="1"/>
  <c r="F32" i="1"/>
  <c r="G32" i="1" s="1"/>
  <c r="F24" i="1"/>
  <c r="G24" i="1" s="1"/>
  <c r="F16" i="1"/>
  <c r="G16" i="1" s="1"/>
  <c r="G55" i="1"/>
  <c r="G47" i="1"/>
  <c r="G39" i="1"/>
  <c r="G31" i="1"/>
  <c r="G23" i="1"/>
  <c r="G54" i="1"/>
  <c r="G46" i="1"/>
  <c r="G38" i="1"/>
  <c r="G30" i="1"/>
  <c r="G22" i="1"/>
  <c r="G53" i="1"/>
  <c r="G45" i="1"/>
  <c r="G37" i="1"/>
  <c r="G29" i="1"/>
  <c r="G21" i="1"/>
  <c r="G51" i="1"/>
  <c r="G43" i="1"/>
  <c r="G35" i="1"/>
  <c r="G27" i="1"/>
  <c r="G19" i="1"/>
  <c r="G15" i="1"/>
  <c r="G10" i="1"/>
  <c r="G11" i="1" s="1"/>
  <c r="G13" i="1" l="1"/>
  <c r="G14" i="1" s="1"/>
</calcChain>
</file>

<file path=xl/sharedStrings.xml><?xml version="1.0" encoding="utf-8"?>
<sst xmlns="http://schemas.openxmlformats.org/spreadsheetml/2006/main" count="22" uniqueCount="22">
  <si>
    <t>Päivämäärä ja tuensaajan allekirjoitus sekä nimen selvennys</t>
  </si>
  <si>
    <t>Päivämäärä ja avustuksen saajan edustajan allekirjoitus sekä nimen selvennys</t>
  </si>
  <si>
    <t>2. ALLEKIRJOITUKSET (sähköinen allekirjoitus mahdollinen)</t>
  </si>
  <si>
    <t>DEL II UPPGIFTER OM VERKSAMHETSÅRET (undertecknas i samband med kalenderårets sista åtgärd)</t>
  </si>
  <si>
    <t>1.       ÅTGÄRDER SOM STÖDS, DERAS KOSTNADER OCH ANVÄNT STATSUNDERSTÖD</t>
  </si>
  <si>
    <t>Verksamhet</t>
  </si>
  <si>
    <t xml:space="preserve">DATUM        </t>
  </si>
  <si>
    <t>kostnad som ska faktureras</t>
  </si>
  <si>
    <t>andel som betalas av stödmottaga-ren</t>
  </si>
  <si>
    <t>statsunderstödets andel (skillnaden mellan föregående)</t>
  </si>
  <si>
    <t>Statsunderstödets kumulativa andel totalt</t>
  </si>
  <si>
    <t xml:space="preserve"> Understöds-procent</t>
  </si>
  <si>
    <t xml:space="preserve">förebyggande och hantering av risker </t>
  </si>
  <si>
    <t xml:space="preserve">modernisering, förstärkning av konkurrenskraft, sektorsintegration, marknadsorientering och främjande av entreprenörskap och innovation, särskilt för förberedande och genomförande av projekt initierade av en operativ grupp inom EIP </t>
  </si>
  <si>
    <t xml:space="preserve">digital teknik inom jordbruket (artikel 114 b i förordning (EU) 2021/2115) </t>
  </si>
  <si>
    <t xml:space="preserve">anställningsvillkor och arbetsgivarskyldigheter samt hälsa och säkerhet på arbetsplatsen samt socialt stöd i jordbrukssamhällen </t>
  </si>
  <si>
    <t xml:space="preserve">hållbar foderproduktion, bedömning av foder med avseende på näringsinnehåll och fodervärden samt dokumentation, planering och kontroll av utfodringen av produktionsdjur på grundval av behov </t>
  </si>
  <si>
    <t xml:space="preserve">hållbar hantering av näringsämnen, inbegripet användning av ett verktyg för hantering av näringsämnen för ett hållbart jordbruk (artikel 15.4 i förordning (EU) 2021/2115) </t>
  </si>
  <si>
    <t xml:space="preserve">jordbruksmetoder som förhindrar utvecklingen av antimikrobiell resistens enligt vad som avses i meddelandet En europeisk One Health-handlingsplan mot antimikrobiell resistens. </t>
  </si>
  <si>
    <t>Rådgivningen får också omfatta andra frågor än de som anges ovan, kopplade till jordbruksföretagets ekonomiska resultat och miljöprestanda, inbegripet konkurrensaspekter. Detta kan inbegripa rådgivning för utveckling av korta leveranskedjor, ekologiskt jordbruk, energibesparing, hållbar energi, energieffektivitet samt produktion och användning av förnybar energi för jordbruket, ökning av den biologiska mångfalden eller den biologiska mångfaldens prestanda och hälsoaspekter av djurhållningen.</t>
  </si>
  <si>
    <t xml:space="preserve">upprättande och förande av stamböcker </t>
  </si>
  <si>
    <t>testerna som utförs av eller på uppdrag av tredje man för att fastställa djurens genetiska kvalitet eller avkastning, med undantag för kontroller som utförs av djurens ägare och rutinkontroller av mjölkens kvalitet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</si>
</sst>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8" x14ac:knownFonts="1">
    <font>
      <sz val="11"/>
      <color theme="1"/>
      <name val="Calibri"/>
      <family val="2"/>
      <scheme val="minor"/>
    </font>
    <font>
      <sz val="11"/>
      <color theme="1"/>
      <name val="Calibri"/>
      <family val="2"/>
      <scheme val="minor"/>
    </font>
    <font>
      <sz val="11"/>
      <color theme="1"/>
      <name val="Arial"/>
      <family val="2"/>
    </font>
    <font>
      <b/>
      <sz val="11"/>
      <color theme="1"/>
      <name val="Calibri"/>
      <family val="2"/>
      <scheme val="minor"/>
    </font>
    <font>
      <sz val="11"/>
      <color rgb="FF3F3F76"/>
      <name val="Calibri"/>
      <family val="2"/>
      <scheme val="minor"/>
    </font>
    <font>
      <b/>
      <sz val="11"/>
      <color theme="1"/>
      <name val="Arial"/>
      <family val="2"/>
    </font>
    <font>
      <sz val="11"/>
      <name val="Calibri"/>
      <family val="2"/>
      <scheme val="minor"/>
    </font>
    <font>
      <sz val="14"/>
      <color theme="1"/>
      <name val="Calibri"/>
      <family val="2"/>
      <scheme val="minor"/>
    </font>
  </fonts>
  <fills count="3">
    <fill>
      <patternFill patternType="none"/>
    </fill>
    <fill>
      <patternFill patternType="gray125"/>
    </fill>
    <fill>
      <patternFill patternType="solid">
        <fgColor rgb="FFFFCC99"/>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2" borderId="9" applyNumberFormat="0" applyAlignment="0" applyProtection="0"/>
  </cellStyleXfs>
  <cellXfs count="24">
    <xf numFmtId="0" fontId="0" fillId="0" borderId="0" xfId="0"/>
    <xf numFmtId="164" fontId="0" fillId="0" borderId="0" xfId="1" applyNumberFormat="1" applyFont="1"/>
    <xf numFmtId="164" fontId="2" fillId="0" borderId="4" xfId="0" applyNumberFormat="1" applyFont="1" applyBorder="1" applyAlignment="1" applyProtection="1">
      <alignment horizontal="justify" vertical="center" wrapText="1"/>
    </xf>
    <xf numFmtId="14" fontId="2" fillId="0" borderId="4" xfId="0" applyNumberFormat="1" applyFont="1" applyBorder="1" applyAlignment="1" applyProtection="1">
      <alignment horizontal="justify" vertical="center" wrapText="1"/>
      <protection locked="0"/>
    </xf>
    <xf numFmtId="0" fontId="0" fillId="0" borderId="0" xfId="0" applyAlignment="1">
      <alignment wrapText="1"/>
    </xf>
    <xf numFmtId="0" fontId="3" fillId="0" borderId="0" xfId="0" applyFont="1"/>
    <xf numFmtId="9" fontId="2" fillId="0" borderId="6" xfId="2" applyFont="1" applyBorder="1" applyAlignment="1" applyProtection="1">
      <alignment horizontal="center" vertical="center" wrapText="1"/>
    </xf>
    <xf numFmtId="164" fontId="2" fillId="0" borderId="7" xfId="2" applyNumberFormat="1" applyFont="1" applyBorder="1" applyAlignment="1" applyProtection="1">
      <alignment horizontal="center" vertical="center" wrapText="1"/>
    </xf>
    <xf numFmtId="164" fontId="2" fillId="0" borderId="8" xfId="2" applyNumberFormat="1" applyFont="1" applyBorder="1" applyAlignment="1" applyProtection="1">
      <alignment horizontal="center" vertical="center" wrapText="1"/>
    </xf>
    <xf numFmtId="0" fontId="0" fillId="0" borderId="0" xfId="0" applyAlignment="1">
      <alignment vertical="center"/>
    </xf>
    <xf numFmtId="0" fontId="4" fillId="2" borderId="5" xfId="3" applyBorder="1" applyAlignment="1" applyProtection="1">
      <alignment horizontal="justify" vertical="center" wrapText="1"/>
      <protection locked="0"/>
    </xf>
    <xf numFmtId="164" fontId="4" fillId="2" borderId="5" xfId="3" applyNumberFormat="1" applyBorder="1" applyAlignment="1" applyProtection="1">
      <alignment horizontal="justify" vertical="center" wrapText="1"/>
      <protection locked="0"/>
    </xf>
    <xf numFmtId="164" fontId="0" fillId="0" borderId="0" xfId="0" applyNumberFormat="1"/>
    <xf numFmtId="0" fontId="0" fillId="0" borderId="0" xfId="0" applyFill="1"/>
    <xf numFmtId="0" fontId="6" fillId="0" borderId="0" xfId="0" applyFont="1"/>
    <xf numFmtId="164" fontId="7" fillId="0" borderId="0" xfId="1" applyNumberFormat="1" applyFont="1"/>
    <xf numFmtId="0" fontId="7" fillId="0" borderId="0" xfId="0" applyFont="1"/>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0" fillId="0" borderId="10" xfId="0" applyBorder="1" applyAlignment="1">
      <alignment vertical="top"/>
    </xf>
    <xf numFmtId="0" fontId="6" fillId="0" borderId="0" xfId="0" applyFont="1" applyAlignment="1">
      <alignment vertical="center"/>
    </xf>
  </cellXfs>
  <cellStyles count="4">
    <cellStyle name="Normaali" xfId="0" builtinId="0"/>
    <cellStyle name="Pilkku" xfId="1" builtinId="3"/>
    <cellStyle name="Prosenttia" xfId="2" builtinId="5"/>
    <cellStyle name="Syöttö" xfId="3" builtinId="2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te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ul1"/>
  <dimension ref="A1:I59"/>
  <sheetViews>
    <sheetView tabSelected="1" zoomScale="90" zoomScaleNormal="90" workbookViewId="0">
      <pane xSplit="1" ySplit="8" topLeftCell="B9" activePane="bottomRight" state="frozen"/>
      <selection pane="topRight" activeCell="B1" sqref="B1"/>
      <selection pane="bottomLeft" activeCell="A9" sqref="A9"/>
      <selection pane="bottomRight" activeCell="A9" sqref="A9"/>
    </sheetView>
  </sheetViews>
  <sheetFormatPr defaultRowHeight="14.5" x14ac:dyDescent="0.35"/>
  <cols>
    <col min="1" max="1" width="53.1796875" customWidth="1"/>
    <col min="2" max="2" width="13.453125" customWidth="1"/>
    <col min="3" max="3" width="13.90625" style="1" customWidth="1"/>
    <col min="4" max="4" width="13.453125" style="1" customWidth="1"/>
    <col min="5" max="5" width="19.7265625" customWidth="1"/>
    <col min="6" max="6" width="13" customWidth="1"/>
    <col min="7" max="7" width="19.6328125" customWidth="1"/>
    <col min="8" max="8" width="13" customWidth="1"/>
    <col min="9" max="9" width="10.54296875" bestFit="1" customWidth="1"/>
  </cols>
  <sheetData>
    <row r="1" spans="1:9" ht="15" thickBot="1" x14ac:dyDescent="0.4">
      <c r="A1" s="5" t="s">
        <v>3</v>
      </c>
      <c r="B1" s="22"/>
    </row>
    <row r="3" spans="1:9" x14ac:dyDescent="0.35">
      <c r="A3" s="5" t="s">
        <v>4</v>
      </c>
    </row>
    <row r="4" spans="1:9" ht="9.5" customHeight="1" thickBot="1" x14ac:dyDescent="0.4"/>
    <row r="5" spans="1:9" ht="14.5" customHeight="1" x14ac:dyDescent="0.35">
      <c r="A5" s="19" t="s">
        <v>5</v>
      </c>
      <c r="B5" s="17" t="s">
        <v>6</v>
      </c>
      <c r="C5" s="17" t="s">
        <v>7</v>
      </c>
      <c r="D5" s="17" t="s">
        <v>8</v>
      </c>
      <c r="E5" s="17" t="s">
        <v>9</v>
      </c>
      <c r="F5" s="17" t="s">
        <v>11</v>
      </c>
      <c r="G5" s="17" t="s">
        <v>10</v>
      </c>
    </row>
    <row r="6" spans="1:9" x14ac:dyDescent="0.35">
      <c r="A6" s="20"/>
      <c r="B6" s="18"/>
      <c r="C6" s="18"/>
      <c r="D6" s="18"/>
      <c r="E6" s="18"/>
      <c r="F6" s="18"/>
      <c r="G6" s="18"/>
      <c r="I6" s="4"/>
    </row>
    <row r="7" spans="1:9" x14ac:dyDescent="0.35">
      <c r="A7" s="20"/>
      <c r="B7" s="18"/>
      <c r="C7" s="18"/>
      <c r="D7" s="18"/>
      <c r="E7" s="18"/>
      <c r="F7" s="18"/>
      <c r="G7" s="18"/>
      <c r="I7" s="9"/>
    </row>
    <row r="8" spans="1:9" ht="15" thickBot="1" x14ac:dyDescent="0.4">
      <c r="A8" s="20"/>
      <c r="B8" s="21"/>
      <c r="C8" s="21"/>
      <c r="D8" s="21"/>
      <c r="E8" s="21"/>
      <c r="F8" s="21"/>
      <c r="G8" s="18"/>
    </row>
    <row r="9" spans="1:9" ht="15" thickBot="1" x14ac:dyDescent="0.4">
      <c r="A9" s="10"/>
      <c r="B9" s="3"/>
      <c r="C9" s="11"/>
      <c r="D9" s="11"/>
      <c r="E9" s="2">
        <f>IF(AND(C9&lt;&gt;"",D9&lt;&gt;"",A9&lt;&gt;""),+C9-D9,0)</f>
        <v>0</v>
      </c>
      <c r="F9" s="6" t="str">
        <f>IFERROR(IF(AND(C9="",D9="",A9=""),"",IF(AND(A9='förteckning över verksamheter'!$A$12,E9/C9&gt;0.7),"Tuki% ei voi olla yli 70%",IF(AND(E9/C9&gt;0.85,OR(A9='förteckning över verksamheter'!$A$11,A9='förteckning över verksamheter'!$A$3,A9='förteckning över verksamheter'!$A$4,A9='förteckning över verksamheter'!$A$4,A9='förteckning över verksamheter'!$A$5,A9='förteckning över verksamheter'!$A$6,A9='förteckning över verksamheter'!$A$7,A9='förteckning över verksamheter'!$A$8,A9='förteckning över verksamheter'!$A$9,A9='förteckning över verksamheter'!$A$10)),"Tuki% ei voi olla yli 85%",+E9/C9))),"")</f>
        <v/>
      </c>
      <c r="G9" s="7" t="str">
        <f>IF(ISNONTEXT(F9),+E9,"")</f>
        <v/>
      </c>
    </row>
    <row r="10" spans="1:9" ht="15" thickBot="1" x14ac:dyDescent="0.4">
      <c r="A10" s="10"/>
      <c r="B10" s="3"/>
      <c r="C10" s="11"/>
      <c r="D10" s="11"/>
      <c r="E10" s="2">
        <f t="shared" ref="E10:E54" si="0">IF(AND(C10&lt;&gt;"",D10&lt;&gt;"",A10&lt;&gt;""),+C10-D10,0)</f>
        <v>0</v>
      </c>
      <c r="F10" s="6" t="str">
        <f>IFERROR(IF(AND(C10="",D10="",A10=""),"",IF(AND(A10='förteckning över verksamheter'!$A$12,E10/C10&gt;0.7),"Tuki% ei voi olla yli 70%",IF(AND(E10/C10&gt;0.85,OR(A10='förteckning över verksamheter'!$A$11,A10='förteckning över verksamheter'!$A$3,A10='förteckning över verksamheter'!$A$4,A10='förteckning över verksamheter'!$A$4,A10='förteckning över verksamheter'!$A$5,A10='förteckning över verksamheter'!$A$6,A10='förteckning över verksamheter'!$A$7,A10='förteckning över verksamheter'!$A$8,A10='förteckning över verksamheter'!$A$9)),"Tuki% ei voi olla yli 85%",+E10/C10))),"")</f>
        <v/>
      </c>
      <c r="G10" s="8" t="str">
        <f>IFERROR(IF(AND(E10&lt;&gt;0,ISNONTEXT(F10)),+E10+G9,""),"")</f>
        <v/>
      </c>
    </row>
    <row r="11" spans="1:9" ht="15" thickBot="1" x14ac:dyDescent="0.4">
      <c r="A11" s="10"/>
      <c r="B11" s="3"/>
      <c r="C11" s="11"/>
      <c r="D11" s="11"/>
      <c r="E11" s="2">
        <f t="shared" si="0"/>
        <v>0</v>
      </c>
      <c r="F11" s="6" t="str">
        <f>IFERROR(IF(AND(C11="",D11="",A11=""),"",IF(AND(A11='förteckning över verksamheter'!$A$12,E11/C11&gt;0.7),"Tuki% ei voi olla yli 70%",IF(AND(E11/C11&gt;0.85,OR(A11='förteckning över verksamheter'!$A$11,A11='förteckning över verksamheter'!$A$3,A11='förteckning över verksamheter'!$A$4,A11='förteckning över verksamheter'!$A$4,A11='förteckning över verksamheter'!$A$5,A11='förteckning över verksamheter'!$A$6,A11='förteckning över verksamheter'!$A$7,A11='förteckning över verksamheter'!$A$8,A11='förteckning över verksamheter'!$A$9)),"Tuki% ei voi olla yli 85%",+E11/C11))),"")</f>
        <v/>
      </c>
      <c r="G11" s="8" t="str">
        <f t="shared" ref="G11:G55" si="1">IFERROR(IF(AND(E11&lt;&gt;0,ISNONTEXT(F11)),+E11+G10,""),"")</f>
        <v/>
      </c>
    </row>
    <row r="12" spans="1:9" ht="15" thickBot="1" x14ac:dyDescent="0.4">
      <c r="A12" s="10"/>
      <c r="B12" s="3"/>
      <c r="C12" s="11"/>
      <c r="D12" s="11"/>
      <c r="E12" s="2">
        <f t="shared" si="0"/>
        <v>0</v>
      </c>
      <c r="F12" s="6" t="str">
        <f>IFERROR(IF(AND(C12="",D12="",A12=""),"",IF(AND(A12='förteckning över verksamheter'!$A$12,E12/C12&gt;0.7),"Tuki% ei voi olla yli 70%",IF(AND(E12/C12&gt;0.85,OR(A12='förteckning över verksamheter'!$A$11,A12='förteckning över verksamheter'!$A$3,A12='förteckning över verksamheter'!$A$4,A12='förteckning över verksamheter'!$A$4,A12='förteckning över verksamheter'!$A$5,A12='förteckning över verksamheter'!$A$6,A12='förteckning över verksamheter'!$A$7,A12='förteckning över verksamheter'!$A$8,A12='förteckning över verksamheter'!$A$9)),"Tuki% ei voi olla yli 85%",+E12/C12))),"")</f>
        <v/>
      </c>
      <c r="G12" s="8" t="str">
        <f>IFERROR(IF(AND(E12&lt;&gt;0,ISNONTEXT(F12)),+E12+G11,""),"")</f>
        <v/>
      </c>
      <c r="I12" s="13"/>
    </row>
    <row r="13" spans="1:9" ht="15" thickBot="1" x14ac:dyDescent="0.4">
      <c r="A13" s="10"/>
      <c r="B13" s="3"/>
      <c r="C13" s="11"/>
      <c r="D13" s="11"/>
      <c r="E13" s="2">
        <f t="shared" si="0"/>
        <v>0</v>
      </c>
      <c r="F13" s="6" t="str">
        <f>IFERROR(IF(AND(C13="",D13="",A13=""),"",IF(AND(A13='förteckning över verksamheter'!$A$12,E13/C13&gt;0.7),"Tuki% ei voi olla yli 70%",IF(AND(E13/C13&gt;0.85,OR(A13='förteckning över verksamheter'!$A$11,A13='förteckning över verksamheter'!$A$3,A13='förteckning över verksamheter'!$A$4,A13='förteckning över verksamheter'!$A$4,A13='förteckning över verksamheter'!$A$5,A13='förteckning över verksamheter'!$A$6,A13='förteckning över verksamheter'!$A$7,A13='förteckning över verksamheter'!$A$8,A13='förteckning över verksamheter'!$A$9)),"Tuki% ei voi olla yli 85%",+E13/C13))),"")</f>
        <v/>
      </c>
      <c r="G13" s="8" t="str">
        <f t="shared" si="1"/>
        <v/>
      </c>
      <c r="I13" s="13"/>
    </row>
    <row r="14" spans="1:9" ht="15" thickBot="1" x14ac:dyDescent="0.4">
      <c r="A14" s="10"/>
      <c r="B14" s="3"/>
      <c r="C14" s="11"/>
      <c r="D14" s="11"/>
      <c r="E14" s="2">
        <f t="shared" si="0"/>
        <v>0</v>
      </c>
      <c r="F14" s="6" t="str">
        <f>IFERROR(IF(AND(C14="",D14="",A14=""),"",IF(AND(A14='förteckning över verksamheter'!$A$12,E14/C14&gt;0.7),"Tuki% ei voi olla yli 70%",IF(AND(E14/C14&gt;0.85,OR(A14='förteckning över verksamheter'!$A$11,A14='förteckning över verksamheter'!$A$3,A14='förteckning över verksamheter'!$A$4,A14='förteckning över verksamheter'!$A$4,A14='förteckning över verksamheter'!$A$5,A14='förteckning över verksamheter'!$A$6,A14='förteckning över verksamheter'!$A$7,A14='förteckning över verksamheter'!$A$8,A14='förteckning över verksamheter'!$A$9)),"Tuki% ei voi olla yli 85%",+E14/C14))),"")</f>
        <v/>
      </c>
      <c r="G14" s="8" t="str">
        <f t="shared" si="1"/>
        <v/>
      </c>
      <c r="I14" s="12"/>
    </row>
    <row r="15" spans="1:9" ht="15" thickBot="1" x14ac:dyDescent="0.4">
      <c r="A15" s="10"/>
      <c r="B15" s="3"/>
      <c r="C15" s="11"/>
      <c r="D15" s="11"/>
      <c r="E15" s="2">
        <f t="shared" si="0"/>
        <v>0</v>
      </c>
      <c r="F15" s="6" t="str">
        <f>IFERROR(IF(AND(C15="",D15="",A15=""),"",IF(AND(A15='förteckning över verksamheter'!$A$12,E15/C15&gt;0.7),"Tuki% ei voi olla yli 70%",IF(AND(E15/C15&gt;0.85,OR(A15='förteckning över verksamheter'!$A$11,A15='förteckning över verksamheter'!$A$3,A15='förteckning över verksamheter'!$A$4,A15='förteckning över verksamheter'!$A$4,A15='förteckning över verksamheter'!$A$5,A15='förteckning över verksamheter'!$A$6,A15='förteckning över verksamheter'!$A$7,A15='förteckning över verksamheter'!$A$8,A15='förteckning över verksamheter'!$A$9)),"Tuki% ei voi olla yli 85%",+E15/C15))),"")</f>
        <v/>
      </c>
      <c r="G15" s="8" t="str">
        <f t="shared" si="1"/>
        <v/>
      </c>
      <c r="I15" s="12"/>
    </row>
    <row r="16" spans="1:9" ht="15" thickBot="1" x14ac:dyDescent="0.4">
      <c r="A16" s="10"/>
      <c r="B16" s="3"/>
      <c r="C16" s="11"/>
      <c r="D16" s="11"/>
      <c r="E16" s="2">
        <f t="shared" si="0"/>
        <v>0</v>
      </c>
      <c r="F16" s="6" t="str">
        <f>IFERROR(IF(AND(C16="",D16="",A16=""),"",IF(AND(A16='förteckning över verksamheter'!$A$12,E16/C16&gt;0.7),"Tuki% ei voi olla yli 70%",IF(AND(E16/C16&gt;0.85,OR(A16='förteckning över verksamheter'!$A$11,A16='förteckning över verksamheter'!$A$3,A16='förteckning över verksamheter'!$A$4,A16='förteckning över verksamheter'!$A$4,A16='förteckning över verksamheter'!$A$5,A16='förteckning över verksamheter'!$A$6,A16='förteckning över verksamheter'!$A$7,A16='förteckning över verksamheter'!$A$8,A16='förteckning över verksamheter'!$A$9)),"Tuki% ei voi olla yli 85%",+E16/C16))),"")</f>
        <v/>
      </c>
      <c r="G16" s="8" t="str">
        <f t="shared" si="1"/>
        <v/>
      </c>
    </row>
    <row r="17" spans="1:7" ht="15" thickBot="1" x14ac:dyDescent="0.4">
      <c r="A17" s="10"/>
      <c r="B17" s="3"/>
      <c r="C17" s="11"/>
      <c r="D17" s="11"/>
      <c r="E17" s="2">
        <f t="shared" si="0"/>
        <v>0</v>
      </c>
      <c r="F17" s="6" t="str">
        <f>IFERROR(IF(AND(C17="",D17="",A17=""),"",IF(AND(A17='förteckning över verksamheter'!$A$12,E17/C17&gt;0.7),"Tuki% ei voi olla yli 70%",IF(AND(E17/C17&gt;0.85,OR(A17='förteckning över verksamheter'!$A$11,A17='förteckning över verksamheter'!$A$3,A17='förteckning över verksamheter'!$A$4,A17='förteckning över verksamheter'!$A$4,A17='förteckning över verksamheter'!$A$5,A17='förteckning över verksamheter'!$A$6,A17='förteckning över verksamheter'!$A$7,A17='förteckning över verksamheter'!$A$8,A17='förteckning över verksamheter'!$A$9)),"Tuki% ei voi olla yli 85%",+E17/C17))),"")</f>
        <v/>
      </c>
      <c r="G17" s="8" t="str">
        <f t="shared" si="1"/>
        <v/>
      </c>
    </row>
    <row r="18" spans="1:7" ht="15" thickBot="1" x14ac:dyDescent="0.4">
      <c r="A18" s="10"/>
      <c r="B18" s="3"/>
      <c r="C18" s="11"/>
      <c r="D18" s="11"/>
      <c r="E18" s="2">
        <f t="shared" si="0"/>
        <v>0</v>
      </c>
      <c r="F18" s="6" t="str">
        <f>IFERROR(IF(AND(C18="",D18="",A18=""),"",IF(AND(A18='förteckning över verksamheter'!$A$12,E18/C18&gt;0.7),"Tuki% ei voi olla yli 70%",IF(AND(E18/C18&gt;0.85,OR(A18='förteckning över verksamheter'!$A$11,A18='förteckning över verksamheter'!$A$3,A18='förteckning över verksamheter'!$A$4,A18='förteckning över verksamheter'!$A$4,A18='förteckning över verksamheter'!$A$5,A18='förteckning över verksamheter'!$A$6,A18='förteckning över verksamheter'!$A$7,A18='förteckning över verksamheter'!$A$8,A18='förteckning över verksamheter'!$A$9)),"Tuki% ei voi olla yli 85%",+E18/C18))),"")</f>
        <v/>
      </c>
      <c r="G18" s="8" t="str">
        <f t="shared" si="1"/>
        <v/>
      </c>
    </row>
    <row r="19" spans="1:7" ht="15" thickBot="1" x14ac:dyDescent="0.4">
      <c r="A19" s="10"/>
      <c r="B19" s="3"/>
      <c r="C19" s="11"/>
      <c r="D19" s="11"/>
      <c r="E19" s="2">
        <f t="shared" si="0"/>
        <v>0</v>
      </c>
      <c r="F19" s="6" t="str">
        <f>IFERROR(IF(AND(C19="",D19="",A19=""),"",IF(AND(A19='förteckning över verksamheter'!$A$12,E19/C19&gt;0.7),"Tuki% ei voi olla yli 70%",IF(AND(E19/C19&gt;0.85,OR(A19='förteckning över verksamheter'!$A$11,A19='förteckning över verksamheter'!$A$3,A19='förteckning över verksamheter'!$A$4,A19='förteckning över verksamheter'!$A$4,A19='förteckning över verksamheter'!$A$5,A19='förteckning över verksamheter'!$A$6,A19='förteckning över verksamheter'!$A$7,A19='förteckning över verksamheter'!$A$8,A19='förteckning över verksamheter'!$A$9)),"Tuki% ei voi olla yli 85%",+E19/C19))),"")</f>
        <v/>
      </c>
      <c r="G19" s="8" t="str">
        <f t="shared" si="1"/>
        <v/>
      </c>
    </row>
    <row r="20" spans="1:7" ht="15" thickBot="1" x14ac:dyDescent="0.4">
      <c r="A20" s="10"/>
      <c r="B20" s="3"/>
      <c r="C20" s="11"/>
      <c r="D20" s="11"/>
      <c r="E20" s="2">
        <f t="shared" si="0"/>
        <v>0</v>
      </c>
      <c r="F20" s="6" t="str">
        <f>IFERROR(IF(AND(C20="",D20="",A20=""),"",IF(AND(A20='förteckning över verksamheter'!$A$12,E20/C20&gt;0.7),"Tuki% ei voi olla yli 70%",IF(AND(E20/C20&gt;0.85,OR(A20='förteckning över verksamheter'!$A$11,A20='förteckning över verksamheter'!$A$3,A20='förteckning över verksamheter'!$A$4,A20='förteckning över verksamheter'!$A$4,A20='förteckning över verksamheter'!$A$5,A20='förteckning över verksamheter'!$A$6,A20='förteckning över verksamheter'!$A$7,A20='förteckning över verksamheter'!$A$8,A20='förteckning över verksamheter'!$A$9)),"Tuki% ei voi olla yli 85%",+E20/C20))),"")</f>
        <v/>
      </c>
      <c r="G20" s="8" t="str">
        <f t="shared" si="1"/>
        <v/>
      </c>
    </row>
    <row r="21" spans="1:7" ht="15" thickBot="1" x14ac:dyDescent="0.4">
      <c r="A21" s="10"/>
      <c r="B21" s="3"/>
      <c r="C21" s="11"/>
      <c r="D21" s="11"/>
      <c r="E21" s="2">
        <f t="shared" si="0"/>
        <v>0</v>
      </c>
      <c r="F21" s="6" t="str">
        <f>IFERROR(IF(AND(C21="",D21="",A21=""),"",IF(AND(A21='förteckning över verksamheter'!$A$12,E21/C21&gt;0.7),"Tuki% ei voi olla yli 70%",IF(AND(E21/C21&gt;0.85,OR(A21='förteckning över verksamheter'!$A$11,A21='förteckning över verksamheter'!$A$3,A21='förteckning över verksamheter'!$A$4,A21='förteckning över verksamheter'!$A$4,A21='förteckning över verksamheter'!$A$5,A21='förteckning över verksamheter'!$A$6,A21='förteckning över verksamheter'!$A$7,A21='förteckning över verksamheter'!$A$8,A21='förteckning över verksamheter'!$A$9)),"Tuki% ei voi olla yli 85%",+E21/C21))),"")</f>
        <v/>
      </c>
      <c r="G21" s="8" t="str">
        <f t="shared" si="1"/>
        <v/>
      </c>
    </row>
    <row r="22" spans="1:7" ht="15" thickBot="1" x14ac:dyDescent="0.4">
      <c r="A22" s="10"/>
      <c r="B22" s="3"/>
      <c r="C22" s="11"/>
      <c r="D22" s="11"/>
      <c r="E22" s="2">
        <f t="shared" si="0"/>
        <v>0</v>
      </c>
      <c r="F22" s="6" t="str">
        <f>IFERROR(IF(AND(C22="",D22="",A22=""),"",IF(AND(A22='förteckning över verksamheter'!$A$12,E22/C22&gt;0.7),"Tuki% ei voi olla yli 70%",IF(AND(E22/C22&gt;0.85,OR(A22='förteckning över verksamheter'!$A$11,A22='förteckning över verksamheter'!$A$3,A22='förteckning över verksamheter'!$A$4,A22='förteckning över verksamheter'!$A$4,A22='förteckning över verksamheter'!$A$5,A22='förteckning över verksamheter'!$A$6,A22='förteckning över verksamheter'!$A$7,A22='förteckning över verksamheter'!$A$8,A22='förteckning över verksamheter'!$A$9)),"Tuki% ei voi olla yli 85%",+E22/C22))),"")</f>
        <v/>
      </c>
      <c r="G22" s="8" t="str">
        <f t="shared" si="1"/>
        <v/>
      </c>
    </row>
    <row r="23" spans="1:7" ht="15" thickBot="1" x14ac:dyDescent="0.4">
      <c r="A23" s="10"/>
      <c r="B23" s="3"/>
      <c r="C23" s="11"/>
      <c r="D23" s="11"/>
      <c r="E23" s="2">
        <f t="shared" si="0"/>
        <v>0</v>
      </c>
      <c r="F23" s="6" t="str">
        <f>IFERROR(IF(AND(C23="",D23="",A23=""),"",IF(AND(A23='förteckning över verksamheter'!$A$12,E23/C23&gt;0.7),"Tuki% ei voi olla yli 70%",IF(AND(E23/C23&gt;0.85,OR(A23='förteckning över verksamheter'!$A$11,A23='förteckning över verksamheter'!$A$3,A23='förteckning över verksamheter'!$A$4,A23='förteckning över verksamheter'!$A$4,A23='förteckning över verksamheter'!$A$5,A23='förteckning över verksamheter'!$A$6,A23='förteckning över verksamheter'!$A$7,A23='förteckning över verksamheter'!$A$8,A23='förteckning över verksamheter'!$A$9)),"Tuki% ei voi olla yli 85%",+E23/C23))),"")</f>
        <v/>
      </c>
      <c r="G23" s="8" t="str">
        <f t="shared" si="1"/>
        <v/>
      </c>
    </row>
    <row r="24" spans="1:7" ht="15" thickBot="1" x14ac:dyDescent="0.4">
      <c r="A24" s="10"/>
      <c r="B24" s="3"/>
      <c r="C24" s="11"/>
      <c r="D24" s="11"/>
      <c r="E24" s="2">
        <f t="shared" si="0"/>
        <v>0</v>
      </c>
      <c r="F24" s="6" t="str">
        <f>IFERROR(IF(AND(C24="",D24="",A24=""),"",IF(AND(A24='förteckning över verksamheter'!$A$12,E24/C24&gt;0.7),"Tuki% ei voi olla yli 70%",IF(AND(E24/C24&gt;0.85,OR(A24='förteckning över verksamheter'!$A$11,A24='förteckning över verksamheter'!$A$3,A24='förteckning över verksamheter'!$A$4,A24='förteckning över verksamheter'!$A$4,A24='förteckning över verksamheter'!$A$5,A24='förteckning över verksamheter'!$A$6,A24='förteckning över verksamheter'!$A$7,A24='förteckning över verksamheter'!$A$8,A24='förteckning över verksamheter'!$A$9)),"Tuki% ei voi olla yli 85%",+E24/C24))),"")</f>
        <v/>
      </c>
      <c r="G24" s="8" t="str">
        <f t="shared" si="1"/>
        <v/>
      </c>
    </row>
    <row r="25" spans="1:7" ht="15" thickBot="1" x14ac:dyDescent="0.4">
      <c r="A25" s="10"/>
      <c r="B25" s="3"/>
      <c r="C25" s="11"/>
      <c r="D25" s="11"/>
      <c r="E25" s="2">
        <f t="shared" si="0"/>
        <v>0</v>
      </c>
      <c r="F25" s="6" t="str">
        <f>IFERROR(IF(AND(C25="",D25="",A25=""),"",IF(AND(A25='förteckning över verksamheter'!$A$12,E25/C25&gt;0.7),"Tuki% ei voi olla yli 70%",IF(AND(E25/C25&gt;0.85,OR(A25='förteckning över verksamheter'!$A$11,A25='förteckning över verksamheter'!$A$3,A25='förteckning över verksamheter'!$A$4,A25='förteckning över verksamheter'!$A$4,A25='förteckning över verksamheter'!$A$5,A25='förteckning över verksamheter'!$A$6,A25='förteckning över verksamheter'!$A$7,A25='förteckning över verksamheter'!$A$8,A25='förteckning över verksamheter'!$A$9)),"Tuki% ei voi olla yli 85%",+E25/C25))),"")</f>
        <v/>
      </c>
      <c r="G25" s="8" t="str">
        <f t="shared" si="1"/>
        <v/>
      </c>
    </row>
    <row r="26" spans="1:7" ht="15" thickBot="1" x14ac:dyDescent="0.4">
      <c r="A26" s="10"/>
      <c r="B26" s="3"/>
      <c r="C26" s="11"/>
      <c r="D26" s="11"/>
      <c r="E26" s="2">
        <f t="shared" si="0"/>
        <v>0</v>
      </c>
      <c r="F26" s="6" t="str">
        <f>IFERROR(IF(AND(C26="",D26="",A26=""),"",IF(AND(A26='förteckning över verksamheter'!$A$12,E26/C26&gt;0.7),"Tuki% ei voi olla yli 70%",IF(AND(E26/C26&gt;0.85,OR(A26='förteckning över verksamheter'!$A$11,A26='förteckning över verksamheter'!$A$3,A26='förteckning över verksamheter'!$A$4,A26='förteckning över verksamheter'!$A$4,A26='förteckning över verksamheter'!$A$5,A26='förteckning över verksamheter'!$A$6,A26='förteckning över verksamheter'!$A$7,A26='förteckning över verksamheter'!$A$8,A26='förteckning över verksamheter'!$A$9)),"Tuki% ei voi olla yli 85%",+E26/C26))),"")</f>
        <v/>
      </c>
      <c r="G26" s="8" t="str">
        <f t="shared" si="1"/>
        <v/>
      </c>
    </row>
    <row r="27" spans="1:7" ht="15" thickBot="1" x14ac:dyDescent="0.4">
      <c r="A27" s="10"/>
      <c r="B27" s="3"/>
      <c r="C27" s="11"/>
      <c r="D27" s="11"/>
      <c r="E27" s="2">
        <f t="shared" si="0"/>
        <v>0</v>
      </c>
      <c r="F27" s="6" t="str">
        <f>IFERROR(IF(AND(C27="",D27="",A27=""),"",IF(AND(A27='förteckning över verksamheter'!$A$12,E27/C27&gt;0.7),"Tuki% ei voi olla yli 70%",IF(AND(E27/C27&gt;0.85,OR(A27='förteckning över verksamheter'!$A$11,A27='förteckning över verksamheter'!$A$3,A27='förteckning över verksamheter'!$A$4,A27='förteckning över verksamheter'!$A$4,A27='förteckning över verksamheter'!$A$5,A27='förteckning över verksamheter'!$A$6,A27='förteckning över verksamheter'!$A$7,A27='förteckning över verksamheter'!$A$8,A27='förteckning över verksamheter'!$A$9)),"Tuki% ei voi olla yli 85%",+E27/C27))),"")</f>
        <v/>
      </c>
      <c r="G27" s="8" t="str">
        <f t="shared" si="1"/>
        <v/>
      </c>
    </row>
    <row r="28" spans="1:7" ht="15" thickBot="1" x14ac:dyDescent="0.4">
      <c r="A28" s="10"/>
      <c r="B28" s="3"/>
      <c r="C28" s="11"/>
      <c r="D28" s="11"/>
      <c r="E28" s="2">
        <f t="shared" si="0"/>
        <v>0</v>
      </c>
      <c r="F28" s="6" t="str">
        <f>IFERROR(IF(AND(C28="",D28="",A28=""),"",IF(AND(A28='förteckning över verksamheter'!$A$12,E28/C28&gt;0.7),"Tuki% ei voi olla yli 70%",IF(AND(E28/C28&gt;0.85,OR(A28='förteckning över verksamheter'!$A$11,A28='förteckning över verksamheter'!$A$3,A28='förteckning över verksamheter'!$A$4,A28='förteckning över verksamheter'!$A$4,A28='förteckning över verksamheter'!$A$5,A28='förteckning över verksamheter'!$A$6,A28='förteckning över verksamheter'!$A$7,A28='förteckning över verksamheter'!$A$8,A28='förteckning över verksamheter'!$A$9)),"Tuki% ei voi olla yli 85%",+E28/C28))),"")</f>
        <v/>
      </c>
      <c r="G28" s="8" t="str">
        <f t="shared" si="1"/>
        <v/>
      </c>
    </row>
    <row r="29" spans="1:7" ht="15" thickBot="1" x14ac:dyDescent="0.4">
      <c r="A29" s="10"/>
      <c r="B29" s="3"/>
      <c r="C29" s="11"/>
      <c r="D29" s="11"/>
      <c r="E29" s="2">
        <f t="shared" si="0"/>
        <v>0</v>
      </c>
      <c r="F29" s="6" t="str">
        <f>IFERROR(IF(AND(C29="",D29="",A29=""),"",IF(AND(A29='förteckning över verksamheter'!$A$12,E29/C29&gt;0.7),"Tuki% ei voi olla yli 70%",IF(AND(E29/C29&gt;0.85,OR(A29='förteckning över verksamheter'!$A$11,A29='förteckning över verksamheter'!$A$3,A29='förteckning över verksamheter'!$A$4,A29='förteckning över verksamheter'!$A$4,A29='förteckning över verksamheter'!$A$5,A29='förteckning över verksamheter'!$A$6,A29='förteckning över verksamheter'!$A$7,A29='förteckning över verksamheter'!$A$8,A29='förteckning över verksamheter'!$A$9)),"Tuki% ei voi olla yli 85%",+E29/C29))),"")</f>
        <v/>
      </c>
      <c r="G29" s="8" t="str">
        <f t="shared" si="1"/>
        <v/>
      </c>
    </row>
    <row r="30" spans="1:7" ht="15" thickBot="1" x14ac:dyDescent="0.4">
      <c r="A30" s="10"/>
      <c r="B30" s="3"/>
      <c r="C30" s="11"/>
      <c r="D30" s="11"/>
      <c r="E30" s="2">
        <f t="shared" si="0"/>
        <v>0</v>
      </c>
      <c r="F30" s="6" t="str">
        <f>IFERROR(IF(AND(C30="",D30="",A30=""),"",IF(AND(A30='förteckning över verksamheter'!$A$12,E30/C30&gt;0.7),"Tuki% ei voi olla yli 70%",IF(AND(E30/C30&gt;0.85,OR(A30='förteckning över verksamheter'!$A$11,A30='förteckning över verksamheter'!$A$3,A30='förteckning över verksamheter'!$A$4,A30='förteckning över verksamheter'!$A$4,A30='förteckning över verksamheter'!$A$5,A30='förteckning över verksamheter'!$A$6,A30='förteckning över verksamheter'!$A$7,A30='förteckning över verksamheter'!$A$8,A30='förteckning över verksamheter'!$A$9)),"Tuki% ei voi olla yli 85%",+E30/C30))),"")</f>
        <v/>
      </c>
      <c r="G30" s="8" t="str">
        <f t="shared" si="1"/>
        <v/>
      </c>
    </row>
    <row r="31" spans="1:7" ht="15" thickBot="1" x14ac:dyDescent="0.4">
      <c r="A31" s="10"/>
      <c r="B31" s="3"/>
      <c r="C31" s="11"/>
      <c r="D31" s="11"/>
      <c r="E31" s="2">
        <f t="shared" si="0"/>
        <v>0</v>
      </c>
      <c r="F31" s="6" t="str">
        <f>IFERROR(IF(AND(C31="",D31="",A31=""),"",IF(AND(A31='förteckning över verksamheter'!$A$12,E31/C31&gt;0.7),"Tuki% ei voi olla yli 70%",IF(AND(E31/C31&gt;0.85,OR(A31='förteckning över verksamheter'!$A$11,A31='förteckning över verksamheter'!$A$3,A31='förteckning över verksamheter'!$A$4,A31='förteckning över verksamheter'!$A$4,A31='förteckning över verksamheter'!$A$5,A31='förteckning över verksamheter'!$A$6,A31='förteckning över verksamheter'!$A$7,A31='förteckning över verksamheter'!$A$8,A31='förteckning över verksamheter'!$A$9)),"Tuki% ei voi olla yli 85%",+E31/C31))),"")</f>
        <v/>
      </c>
      <c r="G31" s="8" t="str">
        <f t="shared" si="1"/>
        <v/>
      </c>
    </row>
    <row r="32" spans="1:7" ht="15" thickBot="1" x14ac:dyDescent="0.4">
      <c r="A32" s="10"/>
      <c r="B32" s="3"/>
      <c r="C32" s="11"/>
      <c r="D32" s="11"/>
      <c r="E32" s="2">
        <f t="shared" si="0"/>
        <v>0</v>
      </c>
      <c r="F32" s="6" t="str">
        <f>IFERROR(IF(AND(C32="",D32="",A32=""),"",IF(AND(A32='förteckning över verksamheter'!$A$12,E32/C32&gt;0.7),"Tuki% ei voi olla yli 70%",IF(AND(E32/C32&gt;0.85,OR(A32='förteckning över verksamheter'!$A$11,A32='förteckning över verksamheter'!$A$3,A32='förteckning över verksamheter'!$A$4,A32='förteckning över verksamheter'!$A$4,A32='förteckning över verksamheter'!$A$5,A32='förteckning över verksamheter'!$A$6,A32='förteckning över verksamheter'!$A$7,A32='förteckning över verksamheter'!$A$8,A32='förteckning över verksamheter'!$A$9)),"Tuki% ei voi olla yli 85%",+E32/C32))),"")</f>
        <v/>
      </c>
      <c r="G32" s="8" t="str">
        <f t="shared" si="1"/>
        <v/>
      </c>
    </row>
    <row r="33" spans="1:7" ht="15" thickBot="1" x14ac:dyDescent="0.4">
      <c r="A33" s="10"/>
      <c r="B33" s="3"/>
      <c r="C33" s="11"/>
      <c r="D33" s="11"/>
      <c r="E33" s="2">
        <f t="shared" si="0"/>
        <v>0</v>
      </c>
      <c r="F33" s="6" t="str">
        <f>IFERROR(IF(AND(C33="",D33="",A33=""),"",IF(AND(A33='förteckning över verksamheter'!$A$12,E33/C33&gt;0.7),"Tuki% ei voi olla yli 70%",IF(AND(E33/C33&gt;0.85,OR(A33='förteckning över verksamheter'!$A$11,A33='förteckning över verksamheter'!$A$3,A33='förteckning över verksamheter'!$A$4,A33='förteckning över verksamheter'!$A$4,A33='förteckning över verksamheter'!$A$5,A33='förteckning över verksamheter'!$A$6,A33='förteckning över verksamheter'!$A$7,A33='förteckning över verksamheter'!$A$8,A33='förteckning över verksamheter'!$A$9)),"Tuki% ei voi olla yli 85%",+E33/C33))),"")</f>
        <v/>
      </c>
      <c r="G33" s="8" t="str">
        <f t="shared" si="1"/>
        <v/>
      </c>
    </row>
    <row r="34" spans="1:7" ht="15" thickBot="1" x14ac:dyDescent="0.4">
      <c r="A34" s="10"/>
      <c r="B34" s="3"/>
      <c r="C34" s="11"/>
      <c r="D34" s="11"/>
      <c r="E34" s="2">
        <f t="shared" si="0"/>
        <v>0</v>
      </c>
      <c r="F34" s="6" t="str">
        <f>IFERROR(IF(AND(C34="",D34="",A34=""),"",IF(AND(A34='förteckning över verksamheter'!$A$12,E34/C34&gt;0.7),"Tuki% ei voi olla yli 70%",IF(AND(E34/C34&gt;0.85,OR(A34='förteckning över verksamheter'!$A$11,A34='förteckning över verksamheter'!$A$3,A34='förteckning över verksamheter'!$A$4,A34='förteckning över verksamheter'!$A$4,A34='förteckning över verksamheter'!$A$5,A34='förteckning över verksamheter'!$A$6,A34='förteckning över verksamheter'!$A$7,A34='förteckning över verksamheter'!$A$8,A34='förteckning över verksamheter'!$A$9)),"Tuki% ei voi olla yli 85%",+E34/C34))),"")</f>
        <v/>
      </c>
      <c r="G34" s="8" t="str">
        <f t="shared" si="1"/>
        <v/>
      </c>
    </row>
    <row r="35" spans="1:7" ht="15" thickBot="1" x14ac:dyDescent="0.4">
      <c r="A35" s="10"/>
      <c r="B35" s="3"/>
      <c r="C35" s="11"/>
      <c r="D35" s="11"/>
      <c r="E35" s="2">
        <f t="shared" si="0"/>
        <v>0</v>
      </c>
      <c r="F35" s="6" t="str">
        <f>IFERROR(IF(AND(C35="",D35="",A35=""),"",IF(AND(A35='förteckning över verksamheter'!$A$12,E35/C35&gt;0.7),"Tuki% ei voi olla yli 70%",IF(AND(E35/C35&gt;0.85,OR(A35='förteckning över verksamheter'!$A$11,A35='förteckning över verksamheter'!$A$3,A35='förteckning över verksamheter'!$A$4,A35='förteckning över verksamheter'!$A$4,A35='förteckning över verksamheter'!$A$5,A35='förteckning över verksamheter'!$A$6,A35='förteckning över verksamheter'!$A$7,A35='förteckning över verksamheter'!$A$8,A35='förteckning över verksamheter'!$A$9)),"Tuki% ei voi olla yli 85%",+E35/C35))),"")</f>
        <v/>
      </c>
      <c r="G35" s="8" t="str">
        <f t="shared" si="1"/>
        <v/>
      </c>
    </row>
    <row r="36" spans="1:7" ht="15" thickBot="1" x14ac:dyDescent="0.4">
      <c r="A36" s="10"/>
      <c r="B36" s="3"/>
      <c r="C36" s="11"/>
      <c r="D36" s="11"/>
      <c r="E36" s="2">
        <f t="shared" si="0"/>
        <v>0</v>
      </c>
      <c r="F36" s="6" t="str">
        <f>IFERROR(IF(AND(C36="",D36="",A36=""),"",IF(AND(A36='förteckning över verksamheter'!$A$12,E36/C36&gt;0.7),"Tuki% ei voi olla yli 70%",IF(AND(E36/C36&gt;0.85,OR(A36='förteckning över verksamheter'!$A$11,A36='förteckning över verksamheter'!$A$3,A36='förteckning över verksamheter'!$A$4,A36='förteckning över verksamheter'!$A$4,A36='förteckning över verksamheter'!$A$5,A36='förteckning över verksamheter'!$A$6,A36='förteckning över verksamheter'!$A$7,A36='förteckning över verksamheter'!$A$8,A36='förteckning över verksamheter'!$A$9)),"Tuki% ei voi olla yli 85%",+E36/C36))),"")</f>
        <v/>
      </c>
      <c r="G36" s="8" t="str">
        <f t="shared" si="1"/>
        <v/>
      </c>
    </row>
    <row r="37" spans="1:7" ht="15" thickBot="1" x14ac:dyDescent="0.4">
      <c r="A37" s="10"/>
      <c r="B37" s="3"/>
      <c r="C37" s="11"/>
      <c r="D37" s="11"/>
      <c r="E37" s="2">
        <f t="shared" si="0"/>
        <v>0</v>
      </c>
      <c r="F37" s="6" t="str">
        <f>IFERROR(IF(AND(C37="",D37="",A37=""),"",IF(AND(A37='förteckning över verksamheter'!$A$12,E37/C37&gt;0.7),"Tuki% ei voi olla yli 70%",IF(AND(E37/C37&gt;0.85,OR(A37='förteckning över verksamheter'!$A$11,A37='förteckning över verksamheter'!$A$3,A37='förteckning över verksamheter'!$A$4,A37='förteckning över verksamheter'!$A$4,A37='förteckning över verksamheter'!$A$5,A37='förteckning över verksamheter'!$A$6,A37='förteckning över verksamheter'!$A$7,A37='förteckning över verksamheter'!$A$8,A37='förteckning över verksamheter'!$A$9)),"Tuki% ei voi olla yli 85%",+E37/C37))),"")</f>
        <v/>
      </c>
      <c r="G37" s="8" t="str">
        <f t="shared" si="1"/>
        <v/>
      </c>
    </row>
    <row r="38" spans="1:7" ht="15" thickBot="1" x14ac:dyDescent="0.4">
      <c r="A38" s="10"/>
      <c r="B38" s="3"/>
      <c r="C38" s="11"/>
      <c r="D38" s="11"/>
      <c r="E38" s="2">
        <f t="shared" si="0"/>
        <v>0</v>
      </c>
      <c r="F38" s="6" t="str">
        <f>IFERROR(IF(AND(C38="",D38="",A38=""),"",IF(AND(A38='förteckning över verksamheter'!$A$12,E38/C38&gt;0.7),"Tuki% ei voi olla yli 70%",IF(AND(E38/C38&gt;0.85,OR(A38='förteckning över verksamheter'!$A$11,A38='förteckning över verksamheter'!$A$3,A38='förteckning över verksamheter'!$A$4,A38='förteckning över verksamheter'!$A$4,A38='förteckning över verksamheter'!$A$5,A38='förteckning över verksamheter'!$A$6,A38='förteckning över verksamheter'!$A$7,A38='förteckning över verksamheter'!$A$8,A38='förteckning över verksamheter'!$A$9)),"Tuki% ei voi olla yli 85%",+E38/C38))),"")</f>
        <v/>
      </c>
      <c r="G38" s="8" t="str">
        <f t="shared" si="1"/>
        <v/>
      </c>
    </row>
    <row r="39" spans="1:7" ht="15" thickBot="1" x14ac:dyDescent="0.4">
      <c r="A39" s="10"/>
      <c r="B39" s="3"/>
      <c r="C39" s="11"/>
      <c r="D39" s="11"/>
      <c r="E39" s="2">
        <f t="shared" si="0"/>
        <v>0</v>
      </c>
      <c r="F39" s="6" t="str">
        <f>IFERROR(IF(AND(C39="",D39="",A39=""),"",IF(AND(A39='förteckning över verksamheter'!$A$12,E39/C39&gt;0.7),"Tuki% ei voi olla yli 70%",IF(AND(E39/C39&gt;0.85,OR(A39='förteckning över verksamheter'!$A$11,A39='förteckning över verksamheter'!$A$3,A39='förteckning över verksamheter'!$A$4,A39='förteckning över verksamheter'!$A$4,A39='förteckning över verksamheter'!$A$5,A39='förteckning över verksamheter'!$A$6,A39='förteckning över verksamheter'!$A$7,A39='förteckning över verksamheter'!$A$8,A39='förteckning över verksamheter'!$A$9)),"Tuki% ei voi olla yli 85%",+E39/C39))),"")</f>
        <v/>
      </c>
      <c r="G39" s="8" t="str">
        <f t="shared" si="1"/>
        <v/>
      </c>
    </row>
    <row r="40" spans="1:7" ht="15" thickBot="1" x14ac:dyDescent="0.4">
      <c r="A40" s="10"/>
      <c r="B40" s="3"/>
      <c r="C40" s="11"/>
      <c r="D40" s="11"/>
      <c r="E40" s="2">
        <f t="shared" si="0"/>
        <v>0</v>
      </c>
      <c r="F40" s="6" t="str">
        <f>IFERROR(IF(AND(C40="",D40="",A40=""),"",IF(AND(A40='förteckning över verksamheter'!$A$12,E40/C40&gt;0.7),"Tuki% ei voi olla yli 70%",IF(AND(E40/C40&gt;0.85,OR(A40='förteckning över verksamheter'!$A$11,A40='förteckning över verksamheter'!$A$3,A40='förteckning över verksamheter'!$A$4,A40='förteckning över verksamheter'!$A$4,A40='förteckning över verksamheter'!$A$5,A40='förteckning över verksamheter'!$A$6,A40='förteckning över verksamheter'!$A$7,A40='förteckning över verksamheter'!$A$8,A40='förteckning över verksamheter'!$A$9)),"Tuki% ei voi olla yli 85%",+E40/C40))),"")</f>
        <v/>
      </c>
      <c r="G40" s="8" t="str">
        <f t="shared" si="1"/>
        <v/>
      </c>
    </row>
    <row r="41" spans="1:7" ht="15" thickBot="1" x14ac:dyDescent="0.4">
      <c r="A41" s="10"/>
      <c r="B41" s="3"/>
      <c r="C41" s="11"/>
      <c r="D41" s="11"/>
      <c r="E41" s="2">
        <f t="shared" si="0"/>
        <v>0</v>
      </c>
      <c r="F41" s="6" t="str">
        <f>IFERROR(IF(AND(C41="",D41="",A41=""),"",IF(AND(A41='förteckning över verksamheter'!$A$12,E41/C41&gt;0.7),"Tuki% ei voi olla yli 70%",IF(AND(E41/C41&gt;0.85,OR(A41='förteckning över verksamheter'!$A$11,A41='förteckning över verksamheter'!$A$3,A41='förteckning över verksamheter'!$A$4,A41='förteckning över verksamheter'!$A$4,A41='förteckning över verksamheter'!$A$5,A41='förteckning över verksamheter'!$A$6,A41='förteckning över verksamheter'!$A$7,A41='förteckning över verksamheter'!$A$8,A41='förteckning över verksamheter'!$A$9)),"Tuki% ei voi olla yli 85%",+E41/C41))),"")</f>
        <v/>
      </c>
      <c r="G41" s="8" t="str">
        <f t="shared" si="1"/>
        <v/>
      </c>
    </row>
    <row r="42" spans="1:7" ht="15" thickBot="1" x14ac:dyDescent="0.4">
      <c r="A42" s="10"/>
      <c r="B42" s="3"/>
      <c r="C42" s="11"/>
      <c r="D42" s="11"/>
      <c r="E42" s="2">
        <f t="shared" si="0"/>
        <v>0</v>
      </c>
      <c r="F42" s="6" t="str">
        <f>IFERROR(IF(AND(C42="",D42="",A42=""),"",IF(AND(A42='förteckning över verksamheter'!$A$12,E42/C42&gt;0.7),"Tuki% ei voi olla yli 70%",IF(AND(E42/C42&gt;0.85,OR(A42='förteckning över verksamheter'!$A$11,A42='förteckning över verksamheter'!$A$3,A42='förteckning över verksamheter'!$A$4,A42='förteckning över verksamheter'!$A$4,A42='förteckning över verksamheter'!$A$5,A42='förteckning över verksamheter'!$A$6,A42='förteckning över verksamheter'!$A$7,A42='förteckning över verksamheter'!$A$8,A42='förteckning över verksamheter'!$A$9)),"Tuki% ei voi olla yli 85%",+E42/C42))),"")</f>
        <v/>
      </c>
      <c r="G42" s="8" t="str">
        <f t="shared" si="1"/>
        <v/>
      </c>
    </row>
    <row r="43" spans="1:7" ht="15" thickBot="1" x14ac:dyDescent="0.4">
      <c r="A43" s="10"/>
      <c r="B43" s="3"/>
      <c r="C43" s="11"/>
      <c r="D43" s="11"/>
      <c r="E43" s="2">
        <f t="shared" si="0"/>
        <v>0</v>
      </c>
      <c r="F43" s="6" t="str">
        <f>IFERROR(IF(AND(C43="",D43="",A43=""),"",IF(AND(A43='förteckning över verksamheter'!$A$12,E43/C43&gt;0.7),"Tuki% ei voi olla yli 70%",IF(AND(E43/C43&gt;0.85,OR(A43='förteckning över verksamheter'!$A$11,A43='förteckning över verksamheter'!$A$3,A43='förteckning över verksamheter'!$A$4,A43='förteckning över verksamheter'!$A$4,A43='förteckning över verksamheter'!$A$5,A43='förteckning över verksamheter'!$A$6,A43='förteckning över verksamheter'!$A$7,A43='förteckning över verksamheter'!$A$8,A43='förteckning över verksamheter'!$A$9)),"Tuki% ei voi olla yli 85%",+E43/C43))),"")</f>
        <v/>
      </c>
      <c r="G43" s="8" t="str">
        <f t="shared" si="1"/>
        <v/>
      </c>
    </row>
    <row r="44" spans="1:7" ht="15" thickBot="1" x14ac:dyDescent="0.4">
      <c r="A44" s="10"/>
      <c r="B44" s="3"/>
      <c r="C44" s="11"/>
      <c r="D44" s="11"/>
      <c r="E44" s="2">
        <f t="shared" si="0"/>
        <v>0</v>
      </c>
      <c r="F44" s="6" t="str">
        <f>IFERROR(IF(AND(C44="",D44="",A44=""),"",IF(AND(A44='förteckning över verksamheter'!$A$12,E44/C44&gt;0.7),"Tuki% ei voi olla yli 70%",IF(AND(E44/C44&gt;0.85,OR(A44='förteckning över verksamheter'!$A$11,A44='förteckning över verksamheter'!$A$3,A44='förteckning över verksamheter'!$A$4,A44='förteckning över verksamheter'!$A$4,A44='förteckning över verksamheter'!$A$5,A44='förteckning över verksamheter'!$A$6,A44='förteckning över verksamheter'!$A$7,A44='förteckning över verksamheter'!$A$8,A44='förteckning över verksamheter'!$A$9)),"Tuki% ei voi olla yli 85%",+E44/C44))),"")</f>
        <v/>
      </c>
      <c r="G44" s="8" t="str">
        <f t="shared" si="1"/>
        <v/>
      </c>
    </row>
    <row r="45" spans="1:7" ht="15" thickBot="1" x14ac:dyDescent="0.4">
      <c r="A45" s="10"/>
      <c r="B45" s="3"/>
      <c r="C45" s="11"/>
      <c r="D45" s="11"/>
      <c r="E45" s="2">
        <f t="shared" si="0"/>
        <v>0</v>
      </c>
      <c r="F45" s="6" t="str">
        <f>IFERROR(IF(AND(C45="",D45="",A45=""),"",IF(AND(A45='förteckning över verksamheter'!$A$12,E45/C45&gt;0.7),"Tuki% ei voi olla yli 70%",IF(AND(E45/C45&gt;0.85,OR(A45='förteckning över verksamheter'!$A$11,A45='förteckning över verksamheter'!$A$3,A45='förteckning över verksamheter'!$A$4,A45='förteckning över verksamheter'!$A$4,A45='förteckning över verksamheter'!$A$5,A45='förteckning över verksamheter'!$A$6,A45='förteckning över verksamheter'!$A$7,A45='förteckning över verksamheter'!$A$8,A45='förteckning över verksamheter'!$A$9)),"Tuki% ei voi olla yli 85%",+E45/C45))),"")</f>
        <v/>
      </c>
      <c r="G45" s="8" t="str">
        <f t="shared" si="1"/>
        <v/>
      </c>
    </row>
    <row r="46" spans="1:7" ht="15" thickBot="1" x14ac:dyDescent="0.4">
      <c r="A46" s="10"/>
      <c r="B46" s="3"/>
      <c r="C46" s="11"/>
      <c r="D46" s="11"/>
      <c r="E46" s="2">
        <f t="shared" si="0"/>
        <v>0</v>
      </c>
      <c r="F46" s="6" t="str">
        <f>IFERROR(IF(AND(C46="",D46="",A46=""),"",IF(AND(A46='förteckning över verksamheter'!$A$12,E46/C46&gt;0.7),"Tuki% ei voi olla yli 70%",IF(AND(E46/C46&gt;0.85,OR(A46='förteckning över verksamheter'!$A$11,A46='förteckning över verksamheter'!$A$3,A46='förteckning över verksamheter'!$A$4,A46='förteckning över verksamheter'!$A$4,A46='förteckning över verksamheter'!$A$5,A46='förteckning över verksamheter'!$A$6,A46='förteckning över verksamheter'!$A$7,A46='förteckning över verksamheter'!$A$8,A46='förteckning över verksamheter'!$A$9)),"Tuki% ei voi olla yli 85%",+E46/C46))),"")</f>
        <v/>
      </c>
      <c r="G46" s="8" t="str">
        <f t="shared" si="1"/>
        <v/>
      </c>
    </row>
    <row r="47" spans="1:7" ht="15" thickBot="1" x14ac:dyDescent="0.4">
      <c r="A47" s="10"/>
      <c r="B47" s="3"/>
      <c r="C47" s="11"/>
      <c r="D47" s="11"/>
      <c r="E47" s="2">
        <f t="shared" si="0"/>
        <v>0</v>
      </c>
      <c r="F47" s="6" t="str">
        <f>IFERROR(IF(AND(C47="",D47="",A47=""),"",IF(AND(A47='förteckning över verksamheter'!$A$12,E47/C47&gt;0.7),"Tuki% ei voi olla yli 70%",IF(AND(E47/C47&gt;0.85,OR(A47='förteckning över verksamheter'!$A$11,A47='förteckning över verksamheter'!$A$3,A47='förteckning över verksamheter'!$A$4,A47='förteckning över verksamheter'!$A$4,A47='förteckning över verksamheter'!$A$5,A47='förteckning över verksamheter'!$A$6,A47='förteckning över verksamheter'!$A$7,A47='förteckning över verksamheter'!$A$8,A47='förteckning över verksamheter'!$A$9)),"Tuki% ei voi olla yli 85%",+E47/C47))),"")</f>
        <v/>
      </c>
      <c r="G47" s="8" t="str">
        <f t="shared" si="1"/>
        <v/>
      </c>
    </row>
    <row r="48" spans="1:7" ht="15" thickBot="1" x14ac:dyDescent="0.4">
      <c r="A48" s="10"/>
      <c r="B48" s="3"/>
      <c r="C48" s="11"/>
      <c r="D48" s="11"/>
      <c r="E48" s="2">
        <f t="shared" si="0"/>
        <v>0</v>
      </c>
      <c r="F48" s="6" t="str">
        <f>IFERROR(IF(AND(C48="",D48="",A48=""),"",IF(AND(A48='förteckning över verksamheter'!$A$12,E48/C48&gt;0.7),"Tuki% ei voi olla yli 70%",IF(AND(E48/C48&gt;0.85,OR(A48='förteckning över verksamheter'!$A$11,A48='förteckning över verksamheter'!$A$3,A48='förteckning över verksamheter'!$A$4,A48='förteckning över verksamheter'!$A$4,A48='förteckning över verksamheter'!$A$5,A48='förteckning över verksamheter'!$A$6,A48='förteckning över verksamheter'!$A$7,A48='förteckning över verksamheter'!$A$8,A48='förteckning över verksamheter'!$A$9)),"Tuki% ei voi olla yli 85%",+E48/C48))),"")</f>
        <v/>
      </c>
      <c r="G48" s="8" t="str">
        <f t="shared" si="1"/>
        <v/>
      </c>
    </row>
    <row r="49" spans="1:7" ht="15" thickBot="1" x14ac:dyDescent="0.4">
      <c r="A49" s="10"/>
      <c r="B49" s="3"/>
      <c r="C49" s="11"/>
      <c r="D49" s="11"/>
      <c r="E49" s="2">
        <f t="shared" si="0"/>
        <v>0</v>
      </c>
      <c r="F49" s="6" t="str">
        <f>IFERROR(IF(AND(C49="",D49="",A49=""),"",IF(AND(A49='förteckning över verksamheter'!$A$12,E49/C49&gt;0.7),"Tuki% ei voi olla yli 70%",IF(AND(E49/C49&gt;0.85,OR(A49='förteckning över verksamheter'!$A$11,A49='förteckning över verksamheter'!$A$3,A49='förteckning över verksamheter'!$A$4,A49='förteckning över verksamheter'!$A$4,A49='förteckning över verksamheter'!$A$5,A49='förteckning över verksamheter'!$A$6,A49='förteckning över verksamheter'!$A$7,A49='förteckning över verksamheter'!$A$8,A49='förteckning över verksamheter'!$A$9)),"Tuki% ei voi olla yli 85%",+E49/C49))),"")</f>
        <v/>
      </c>
      <c r="G49" s="8" t="str">
        <f t="shared" si="1"/>
        <v/>
      </c>
    </row>
    <row r="50" spans="1:7" ht="15" thickBot="1" x14ac:dyDescent="0.4">
      <c r="A50" s="10"/>
      <c r="B50" s="3"/>
      <c r="C50" s="11"/>
      <c r="D50" s="11"/>
      <c r="E50" s="2">
        <f t="shared" si="0"/>
        <v>0</v>
      </c>
      <c r="F50" s="6" t="str">
        <f>IFERROR(IF(AND(C50="",D50="",A50=""),"",IF(AND(A50='förteckning över verksamheter'!$A$12,E50/C50&gt;0.7),"Tuki% ei voi olla yli 70%",IF(AND(E50/C50&gt;0.85,OR(A50='förteckning över verksamheter'!$A$11,A50='förteckning över verksamheter'!$A$3,A50='förteckning över verksamheter'!$A$4,A50='förteckning över verksamheter'!$A$4,A50='förteckning över verksamheter'!$A$5,A50='förteckning över verksamheter'!$A$6,A50='förteckning över verksamheter'!$A$7,A50='förteckning över verksamheter'!$A$8,A50='förteckning över verksamheter'!$A$9)),"Tuki% ei voi olla yli 85%",+E50/C50))),"")</f>
        <v/>
      </c>
      <c r="G50" s="8" t="str">
        <f t="shared" si="1"/>
        <v/>
      </c>
    </row>
    <row r="51" spans="1:7" ht="15" thickBot="1" x14ac:dyDescent="0.4">
      <c r="A51" s="10"/>
      <c r="B51" s="3"/>
      <c r="C51" s="11"/>
      <c r="D51" s="11"/>
      <c r="E51" s="2">
        <f t="shared" si="0"/>
        <v>0</v>
      </c>
      <c r="F51" s="6" t="str">
        <f>IFERROR(IF(AND(C51="",D51="",A51=""),"",IF(AND(A51='förteckning över verksamheter'!$A$12,E51/C51&gt;0.7),"Tuki% ei voi olla yli 70%",IF(AND(E51/C51&gt;0.85,OR(A51='förteckning över verksamheter'!$A$11,A51='förteckning över verksamheter'!$A$3,A51='förteckning över verksamheter'!$A$4,A51='förteckning över verksamheter'!$A$4,A51='förteckning över verksamheter'!$A$5,A51='förteckning över verksamheter'!$A$6,A51='förteckning över verksamheter'!$A$7,A51='förteckning över verksamheter'!$A$8,A51='förteckning över verksamheter'!$A$9)),"Tuki% ei voi olla yli 85%",+E51/C51))),"")</f>
        <v/>
      </c>
      <c r="G51" s="8" t="str">
        <f t="shared" si="1"/>
        <v/>
      </c>
    </row>
    <row r="52" spans="1:7" ht="15" thickBot="1" x14ac:dyDescent="0.4">
      <c r="A52" s="10"/>
      <c r="B52" s="3"/>
      <c r="C52" s="11"/>
      <c r="D52" s="11"/>
      <c r="E52" s="2">
        <f t="shared" si="0"/>
        <v>0</v>
      </c>
      <c r="F52" s="6" t="str">
        <f>IFERROR(IF(AND(C52="",D52="",A52=""),"",IF(AND(A52='förteckning över verksamheter'!$A$12,E52/C52&gt;0.7),"Tuki% ei voi olla yli 70%",IF(AND(E52/C52&gt;0.85,OR(A52='förteckning över verksamheter'!$A$11,A52='förteckning över verksamheter'!$A$3,A52='förteckning över verksamheter'!$A$4,A52='förteckning över verksamheter'!$A$4,A52='förteckning över verksamheter'!$A$5,A52='förteckning över verksamheter'!$A$6,A52='förteckning över verksamheter'!$A$7,A52='förteckning över verksamheter'!$A$8,A52='förteckning över verksamheter'!$A$9)),"Tuki% ei voi olla yli 85%",+E52/C52))),"")</f>
        <v/>
      </c>
      <c r="G52" s="8" t="str">
        <f t="shared" si="1"/>
        <v/>
      </c>
    </row>
    <row r="53" spans="1:7" ht="15" thickBot="1" x14ac:dyDescent="0.4">
      <c r="A53" s="10"/>
      <c r="B53" s="3"/>
      <c r="C53" s="11"/>
      <c r="D53" s="11"/>
      <c r="E53" s="2">
        <f t="shared" si="0"/>
        <v>0</v>
      </c>
      <c r="F53" s="6" t="str">
        <f>IFERROR(IF(AND(C53="",D53="",A53=""),"",IF(AND(A53='förteckning över verksamheter'!$A$12,E53/C53&gt;0.7),"Tuki% ei voi olla yli 70%",IF(AND(E53/C53&gt;0.85,OR(A53='förteckning över verksamheter'!$A$11,A53='förteckning över verksamheter'!$A$3,A53='förteckning över verksamheter'!$A$4,A53='förteckning över verksamheter'!$A$4,A53='förteckning över verksamheter'!$A$5,A53='förteckning över verksamheter'!$A$6,A53='förteckning över verksamheter'!$A$7,A53='förteckning över verksamheter'!$A$8,A53='förteckning över verksamheter'!$A$9)),"Tuki% ei voi olla yli 85%",+E53/C53))),"")</f>
        <v/>
      </c>
      <c r="G53" s="8" t="str">
        <f t="shared" si="1"/>
        <v/>
      </c>
    </row>
    <row r="54" spans="1:7" ht="15" thickBot="1" x14ac:dyDescent="0.4">
      <c r="A54" s="10"/>
      <c r="B54" s="3"/>
      <c r="C54" s="11"/>
      <c r="D54" s="11"/>
      <c r="E54" s="2">
        <f t="shared" si="0"/>
        <v>0</v>
      </c>
      <c r="F54" s="6" t="str">
        <f>IFERROR(IF(AND(C54="",D54="",A54=""),"",IF(AND(A54='förteckning över verksamheter'!$A$12,E54/C54&gt;0.7),"Tuki% ei voi olla yli 70%",IF(AND(E54/C54&gt;0.85,OR(A54='förteckning över verksamheter'!$A$11,A54='förteckning över verksamheter'!$A$3,A54='förteckning över verksamheter'!$A$4,A54='förteckning över verksamheter'!$A$4,A54='förteckning över verksamheter'!$A$5,A54='förteckning över verksamheter'!$A$6,A54='förteckning över verksamheter'!$A$7,A54='förteckning över verksamheter'!$A$8,A54='förteckning över verksamheter'!$A$9)),"Tuki% ei voi olla yli 85%",+E54/C54))),"")</f>
        <v/>
      </c>
      <c r="G54" s="8" t="str">
        <f t="shared" si="1"/>
        <v/>
      </c>
    </row>
    <row r="55" spans="1:7" ht="15" thickBot="1" x14ac:dyDescent="0.4">
      <c r="A55" s="10"/>
      <c r="B55" s="3"/>
      <c r="C55" s="11"/>
      <c r="D55" s="11"/>
      <c r="E55" s="2">
        <f>IF(AND(C55&lt;&gt;"",D55&lt;&gt;"",A55&lt;&gt;""),+C55-D55,0)</f>
        <v>0</v>
      </c>
      <c r="F55" s="6" t="str">
        <f>IFERROR(IF(AND(C55="",D55="",A55=""),"",IF(AND(A55='förteckning över verksamheter'!$A$12,E55/C55&gt;0.7),"Tuki% ei voi olla yli 70%",IF(AND(E55/C55&gt;0.85,OR(A55='förteckning över verksamheter'!$A$11,A55='förteckning över verksamheter'!$A$3,A55='förteckning över verksamheter'!$A$4,A55='förteckning över verksamheter'!$A$4,A55='förteckning över verksamheter'!$A$5,A55='förteckning över verksamheter'!$A$6,A55='förteckning över verksamheter'!$A$7,A55='förteckning över verksamheter'!$A$8,A55='förteckning över verksamheter'!$A$9)),"Tuki% ei voi olla yli 85%",+E55/C55))),"")</f>
        <v/>
      </c>
      <c r="G55" s="8" t="str">
        <f t="shared" si="1"/>
        <v/>
      </c>
    </row>
    <row r="58" spans="1:7" x14ac:dyDescent="0.35">
      <c r="A58" s="5" t="s">
        <v>2</v>
      </c>
    </row>
    <row r="59" spans="1:7" ht="18.5" x14ac:dyDescent="0.45">
      <c r="A59" s="16" t="s">
        <v>0</v>
      </c>
      <c r="C59" s="15" t="s">
        <v>1</v>
      </c>
    </row>
  </sheetData>
  <sheetProtection algorithmName="SHA-512" hashValue="uw52xlgSMkY6qXuQ4rTCVWB3bAcI0os9BqIMC+lJlg8BKm2lzOMh+rorys7yXlnP2Var2HfAGz//tWAQx4ZhUw==" saltValue="glPSaFlBVnnt18gepPpHZw==" spinCount="100000" sheet="1" objects="1" scenarios="1"/>
  <mergeCells count="7">
    <mergeCell ref="G5:G8"/>
    <mergeCell ref="A5:A8"/>
    <mergeCell ref="B5:B8"/>
    <mergeCell ref="F5:F8"/>
    <mergeCell ref="E5:E8"/>
    <mergeCell ref="D5:D8"/>
    <mergeCell ref="C5:C8"/>
  </mergeCells>
  <conditionalFormatting sqref="F9:F55">
    <cfRule type="containsText" dxfId="0" priority="1" operator="containsText" text="Tuki">
      <formula>NOT(ISERROR(SEARCH("Tuki",F9)))</formula>
    </cfRule>
  </conditionalFormatting>
  <dataValidations count="1">
    <dataValidation type="custom" allowBlank="1" showInputMessage="1" showErrorMessage="1" sqref="I13">
      <formula1>C13*0.85&gt;I13</formula1>
    </dataValidation>
  </dataValidations>
  <pageMargins left="0.19685039370078741" right="0.19685039370078741"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'förteckning över verksamheter'!$A$2:$A$12</xm:f>
          </x14:formula1>
          <xm:sqref>A9:A55</xm:sqref>
        </x14:dataValidation>
        <x14:dataValidation type="custom" allowBlank="1" showInputMessage="1" showErrorMessage="1">
          <x14:formula1>
            <xm:f>IF(C9&lt;D9,C9&gt;D9,IF(A9='förteckning över verksamheter'!$A$12,C9*0.3&lt;=D9,C9*0.15&lt;=D9))</xm:f>
          </x14:formula1>
          <xm:sqref>D9:D55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ul2"/>
  <dimension ref="A3:A12"/>
  <sheetViews>
    <sheetView workbookViewId="0">
      <selection activeCell="F9" sqref="F9"/>
    </sheetView>
  </sheetViews>
  <sheetFormatPr defaultRowHeight="14.5" x14ac:dyDescent="0.35"/>
  <sheetData>
    <row r="3" spans="1:1" x14ac:dyDescent="0.35">
      <c r="A3" s="14" t="s">
        <v>18</v>
      </c>
    </row>
    <row r="4" spans="1:1" x14ac:dyDescent="0.35">
      <c r="A4" s="14" t="s">
        <v>12</v>
      </c>
    </row>
    <row r="5" spans="1:1" x14ac:dyDescent="0.35">
      <c r="A5" s="14" t="s">
        <v>13</v>
      </c>
    </row>
    <row r="6" spans="1:1" x14ac:dyDescent="0.35">
      <c r="A6" s="14" t="s">
        <v>14</v>
      </c>
    </row>
    <row r="7" spans="1:1" x14ac:dyDescent="0.35">
      <c r="A7" s="14" t="s">
        <v>17</v>
      </c>
    </row>
    <row r="8" spans="1:1" x14ac:dyDescent="0.35">
      <c r="A8" s="14" t="s">
        <v>15</v>
      </c>
    </row>
    <row r="9" spans="1:1" x14ac:dyDescent="0.35">
      <c r="A9" s="14" t="s">
        <v>16</v>
      </c>
    </row>
    <row r="10" spans="1:1" x14ac:dyDescent="0.35">
      <c r="A10" s="14" t="s">
        <v>19</v>
      </c>
    </row>
    <row r="11" spans="1:1" x14ac:dyDescent="0.35">
      <c r="A11" s="23" t="s">
        <v>20</v>
      </c>
    </row>
    <row r="12" spans="1:1" x14ac:dyDescent="0.35">
      <c r="A12" s="14" t="s">
        <v>21</v>
      </c>
    </row>
  </sheetData>
  <sheetProtection algorithmName="SHA-512" hashValue="JxiM5c58Y+ore7Ym2SEpmYTBt74APGNJK+UN9KPU4XxjnmyGuTAotqobEOAYJbzPlC6FA1G2ge7+XeZf8zWjjQ==" saltValue="oAv6Bh9CoAe2vpFumY11Hw==" spinCount="100000" sheet="1" objects="1" scenarios="1"/>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2</vt:i4>
      </vt:variant>
      <vt:variant>
        <vt:lpstr>Nimetyt alueet</vt:lpstr>
      </vt:variant>
      <vt:variant>
        <vt:i4>1</vt:i4>
      </vt:variant>
    </vt:vector>
  </HeadingPairs>
  <TitlesOfParts>
    <vt:vector size="3" baseType="lpstr">
      <vt:lpstr>uppgifter om verksamhetsåret</vt:lpstr>
      <vt:lpstr>förteckning över verksamheter</vt:lpstr>
      <vt:lpstr>'uppgifter om verksamhetsåret'!Teksti17</vt:lpstr>
    </vt:vector>
  </TitlesOfParts>
  <Company>Suomen valtion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Himanen Markku (MMM)</dc:creator>
  <cp:lastModifiedBy>Himanen Markku (MMM)</cp:lastModifiedBy>
  <cp:lastPrinted>2023-11-27T14:11:59Z</cp:lastPrinted>
  <dcterms:created xsi:type="dcterms:W3CDTF">2023-11-07T13:58:36Z</dcterms:created>
  <dcterms:modified xsi:type="dcterms:W3CDTF">2023-12-12T16:29:58Z</dcterms:modified>
</cp:coreProperties>
</file>