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9390" activeTab="0"/>
  </bookViews>
  <sheets>
    <sheet name="Uudet_2010" sheetId="1" r:id="rId1"/>
  </sheets>
  <definedNames>
    <definedName name="Uudet_2010">'Uudet_2010'!$A$1:$I$39</definedName>
  </definedNames>
  <calcPr fullCalcOnLoad="1"/>
</workbook>
</file>

<file path=xl/sharedStrings.xml><?xml version="1.0" encoding="utf-8"?>
<sst xmlns="http://schemas.openxmlformats.org/spreadsheetml/2006/main" count="183" uniqueCount="141">
  <si>
    <t>Monipuolisella viljelykasvilajistolla satoa ja kestävyyttä muuttuvissa tuotanto-oloissa</t>
  </si>
  <si>
    <t>Talous ja politiikka, elinkeinon kilpailukyky</t>
  </si>
  <si>
    <t>Eläinten hyvinvointi ja terveys, jalostus ja ruokinta</t>
  </si>
  <si>
    <t>Kestävä kasvintuotanto</t>
  </si>
  <si>
    <t>Maaperä, ympäristö</t>
  </si>
  <si>
    <t>Jätteiden käsittely, sivuvirrat, biokaasu</t>
  </si>
  <si>
    <t>Työteknologia, työterveys ja -turvallisuus, rakentaminen, energia</t>
  </si>
  <si>
    <t>Elintarvikkeet: prosessointi, ravitsemus ja turvallisuus, vastuullisuus, kuluttajat</t>
  </si>
  <si>
    <t>Hakijataho</t>
  </si>
  <si>
    <t>Laura Hänninen</t>
  </si>
  <si>
    <t>Eläinten hyvinvointikeskus, Eläinlääketieteellinen tiedekunta</t>
  </si>
  <si>
    <t>Enyew Negussie</t>
  </si>
  <si>
    <t>VTT Valtion teknillinen tutkimuskeskus</t>
  </si>
  <si>
    <t>Oulun yliopisto</t>
  </si>
  <si>
    <t>Björn Klöve</t>
  </si>
  <si>
    <t>Kuopion yliopisto, ProAgria, MTT,</t>
  </si>
  <si>
    <t>Helsingin yliopisto, ProAgria</t>
  </si>
  <si>
    <t>Kokonais-rahoitus euroa</t>
  </si>
  <si>
    <t>Rahoitus vuonna 2010 euroa</t>
  </si>
  <si>
    <t>MYRKLIMA - Mitigation of climate change impacts of cultivated peat soils (Yhteispohjoismainen eli NKJ-hanke, mukana myös SE, NO, DK ja IS)</t>
  </si>
  <si>
    <t>1036/312/2010</t>
  </si>
  <si>
    <t>Kuopion yliopisto</t>
  </si>
  <si>
    <t>Helsingin yliopisto, TTS</t>
  </si>
  <si>
    <t>Seuraavat kaksi hanketta yhdistetään ja hankkeelle myönnettävä rahoitus on ensimmäisen hankkeen kohdalla:</t>
  </si>
  <si>
    <t>Yksimahaistutkimus</t>
  </si>
  <si>
    <t>Hannu T Korhonen</t>
  </si>
  <si>
    <t>Tarhatun minkin (Mustela vison) CO-lopetus: Lainsäädännöllinen näkökulma</t>
  </si>
  <si>
    <t>2383/312/2009</t>
  </si>
  <si>
    <t>Helsingin yliopisto</t>
  </si>
  <si>
    <t>Soveltavan biologian laitos</t>
  </si>
  <si>
    <t>Jari Valkonen</t>
  </si>
  <si>
    <t>Y-viruksen ennakointi- ja estotoimenpiteiden käytäntöön vieminen perunaviljelmillä (PVY-STOP)</t>
  </si>
  <si>
    <t>MTT</t>
  </si>
  <si>
    <t>2250/312/2009</t>
  </si>
  <si>
    <t>Marja Knuuttila</t>
  </si>
  <si>
    <t>Elintarviketuotannon ja -markkinoiden riippuvuus tuonnista (TUONTI)</t>
  </si>
  <si>
    <t>Kotieläintuotannon tutkimus</t>
  </si>
  <si>
    <t>Eläinlääketieteellinen tiedekunta</t>
  </si>
  <si>
    <t>2237/312/2009</t>
  </si>
  <si>
    <t>Csaba Jansik</t>
  </si>
  <si>
    <t>Suomalaisen maitoketjun kilpailukyky Itämeren alueella</t>
  </si>
  <si>
    <t>2411/312/2009</t>
  </si>
  <si>
    <t>Markku Saastamoinen</t>
  </si>
  <si>
    <t>HorseGrass - hevosille terveellinen laidunruokinta</t>
  </si>
  <si>
    <t>HY</t>
  </si>
  <si>
    <t>2396/312/2009</t>
  </si>
  <si>
    <t>Biotekniikka- ja elintarviketutkimus</t>
  </si>
  <si>
    <t>Pirjo Mattila</t>
  </si>
  <si>
    <t>Kananmunien ja broilerin lihan D-vitamiinipitoisuudet</t>
  </si>
  <si>
    <t>2454/312/2009</t>
  </si>
  <si>
    <t>Maatalousteknologian tutkimus</t>
  </si>
  <si>
    <t>Tapani Kivinen</t>
  </si>
  <si>
    <t>Ryhmittelystrategiat suurilla lypsykarjatiloilla</t>
  </si>
  <si>
    <t>Helsingin yliopisto, Ruralia instituutti</t>
  </si>
  <si>
    <t>Seinäjoen yksikkö</t>
  </si>
  <si>
    <t>Maarit Hellstedt</t>
  </si>
  <si>
    <t>2525/312/2009</t>
  </si>
  <si>
    <t>Merja Saarinen</t>
  </si>
  <si>
    <t>Kohti kestäviä elintarvikevalintoja - kuluttajainformaatio ruoan terveys- ja ympäristövaikutuksista kestävyyden kontekstissa (SustFoodChoice)</t>
  </si>
  <si>
    <t>Kasvintuotannon tutkimus</t>
  </si>
  <si>
    <t>Evira</t>
  </si>
  <si>
    <t>2530/312/2009</t>
  </si>
  <si>
    <t>Lihateollisuuden tutkimuskeskus LTK osuuskunta</t>
  </si>
  <si>
    <t>Marjatta Rahkio</t>
  </si>
  <si>
    <t>Kalakukkojen elintarviketurvallisuusarviointi</t>
  </si>
  <si>
    <t>Dnro</t>
  </si>
  <si>
    <t>Hakija</t>
  </si>
  <si>
    <t>Hakija2</t>
  </si>
  <si>
    <t>Vastuullinen johtaja</t>
  </si>
  <si>
    <t>Maa- ja elintarviketalouden tutkimuskeskus MTT</t>
  </si>
  <si>
    <t>Taloustutkimus</t>
  </si>
  <si>
    <t>Jyrki Niemi</t>
  </si>
  <si>
    <t>PTT</t>
  </si>
  <si>
    <t>2373/312/2009</t>
  </si>
  <si>
    <t>MTT Kotieläintutkimus</t>
  </si>
  <si>
    <t>2547/312/2009</t>
  </si>
  <si>
    <t>Mari Heinonen</t>
  </si>
  <si>
    <t>Sikojen hengitystietulehdukset Suomessa - aktinobasilloosi ja sikainfluenssa</t>
  </si>
  <si>
    <t>2509/312/2009</t>
  </si>
  <si>
    <t>Lannan varastointi laguuneissa Suomen olosuhteissa</t>
  </si>
  <si>
    <t>2500/312/2009</t>
  </si>
  <si>
    <t>Dr Ulrike Lyhs</t>
  </si>
  <si>
    <t>SAGA S.agalactiae  - lisääntyvä utaretulehduspatogeeni suurissa pihattokarjoissa</t>
  </si>
  <si>
    <t>2638/312/2009</t>
  </si>
  <si>
    <t>Risto Uusitalo</t>
  </si>
  <si>
    <t>Fosfaatinkerääjien käyttö maatalouden fosforikuorman vähentämiskeinona (Kerä)</t>
  </si>
  <si>
    <t>Maa- ja elintarviketalouden tutkimuskeskus</t>
  </si>
  <si>
    <t>2619/312/2009</t>
  </si>
  <si>
    <t>Oiva Niemeläinen</t>
  </si>
  <si>
    <t>Hoidettu viljelemätön pelto biokaasuksi - biomassan sopivuus syötteeksi ja korjuun vaikutukset tukiohjelmien muiden tavoitteiden saavuttamiseen (HVP biokaasuksi)</t>
  </si>
  <si>
    <t>2657/312/2009</t>
  </si>
  <si>
    <t>Eila Turtola</t>
  </si>
  <si>
    <t>Suomen peltojen karttapohjainen eroosioluokitus</t>
  </si>
  <si>
    <t>Syke</t>
  </si>
  <si>
    <t>Markku Virtanen</t>
  </si>
  <si>
    <t>2693/312/2009</t>
  </si>
  <si>
    <t>Irene Vänninen</t>
  </si>
  <si>
    <t>Muutoslaboratorio ANSARI: alueellisen kasvinsuojelun käyttöönotto Pohjanmaan kasvihuonekeskittymässä</t>
  </si>
  <si>
    <t>2694/312/2009</t>
  </si>
  <si>
    <t>Lypsykarjarakennusten kevennetyt ilmanvaihtojärjestelmät</t>
  </si>
  <si>
    <t>2570/312/2009</t>
  </si>
  <si>
    <t>Timo Hytönen</t>
  </si>
  <si>
    <t>Suomalaisen marjantuotannon kilpailukyvyn parantaminen ja kestävä kehittäminen muuttuvassa ilmastossa</t>
  </si>
  <si>
    <t>2582/312/2009</t>
  </si>
  <si>
    <t>Orgaanisten lannoitevalmisteiden testipaketti (LAVITESTI)</t>
  </si>
  <si>
    <t>Pasi Rikkonen</t>
  </si>
  <si>
    <t>2687/312/2009</t>
  </si>
  <si>
    <t>CAP 2013-uudistus ja Suomen maatalouden sopeutumismahdollisuudet</t>
  </si>
  <si>
    <t>2686/312/2009</t>
  </si>
  <si>
    <t>Liiketoimintaosaamisen kehittäminen maatilayrityksissä (LIIKE-MAA)</t>
  </si>
  <si>
    <t>2613/312/2009</t>
  </si>
  <si>
    <t>Pellervon taloudellinen tutkimuslaitos PTT</t>
  </si>
  <si>
    <t>Terhi Latvala</t>
  </si>
  <si>
    <t>Vuorovaikutteinen ja vastuullinen elintarvikeketju - ratkaisuja tuottajien ja kuluttajien kohtaamisen haasteisiin</t>
  </si>
  <si>
    <t>KTK, MTT</t>
  </si>
  <si>
    <t>2612/312/2009</t>
  </si>
  <si>
    <t>Perttu Pyykkönen</t>
  </si>
  <si>
    <t>Pohjoisen tuen tukijärjestelmän vaikutukset 2006-2010</t>
  </si>
  <si>
    <t>2674/312/2009</t>
  </si>
  <si>
    <t>Pirjo Peltonen-Sainio</t>
  </si>
  <si>
    <t>Kotimaisen valkuaisomavaraisuuden parantaminen globaalimuutosten paineessa</t>
  </si>
  <si>
    <t>Marjo Keskitalo</t>
  </si>
  <si>
    <t>2666/312/2009</t>
  </si>
  <si>
    <t>Sanna Marttinen</t>
  </si>
  <si>
    <t>Turvallisia lannoitevalmisteita biokaasulaitoksista</t>
  </si>
  <si>
    <t>2623/312/2009</t>
  </si>
  <si>
    <t>Päivi Parikka</t>
  </si>
  <si>
    <t>Toksiineja tuottavien Fusarium-homeiden hallinta ja varhaisvaroitusjärjestelmät turvallisen viljatuotannon takaamiseksi (SAFECEREAL)</t>
  </si>
  <si>
    <t>Evira, VTT, PlexPress</t>
  </si>
  <si>
    <t>Hankkeen nimi</t>
  </si>
  <si>
    <t>Hanke alkaa</t>
  </si>
  <si>
    <t>Hanke päättyy</t>
  </si>
  <si>
    <t>Muut mukana olevat tahot</t>
  </si>
  <si>
    <t>Yhteensä</t>
  </si>
  <si>
    <t>Tapio Salo</t>
  </si>
  <si>
    <t>2502/311/2009</t>
  </si>
  <si>
    <t>Siipikarjan konttilopetus Suomessa</t>
  </si>
  <si>
    <t>2667/311/2009</t>
  </si>
  <si>
    <t>Maidontuotannon ympäristövaikutusten rajoittaminen eläingenetiikan ja ravitsemuksen keinoin</t>
  </si>
  <si>
    <t>2670/311/2009</t>
  </si>
  <si>
    <t>MTT,  Evira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</si>
</sst>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NumberFormat="1" applyFill="1" applyBorder="1" applyAlignment="1" quotePrefix="1">
      <alignment wrapText="1"/>
    </xf>
    <xf numFmtId="14" fontId="0" fillId="0" borderId="1" xfId="0" applyNumberForma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 quotePrefix="1">
      <alignment wrapText="1"/>
    </xf>
    <xf numFmtId="3" fontId="1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4" fontId="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/>
    </xf>
    <xf numFmtId="0" fontId="8" fillId="0" borderId="2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27.140625" style="3" customWidth="1"/>
    <col min="3" max="3" width="20.57421875" style="3" hidden="1" customWidth="1"/>
    <col min="4" max="4" width="16.8515625" style="3" hidden="1" customWidth="1"/>
    <col min="5" max="5" width="17.8515625" style="3" customWidth="1"/>
    <col min="6" max="6" width="41.00390625" style="3" customWidth="1"/>
    <col min="7" max="7" width="10.00390625" style="3" customWidth="1"/>
    <col min="8" max="8" width="10.57421875" style="3" customWidth="1"/>
    <col min="9" max="9" width="16.421875" style="3" customWidth="1"/>
    <col min="10" max="10" width="16.421875" style="23" customWidth="1"/>
    <col min="11" max="11" width="19.140625" style="23" customWidth="1"/>
    <col min="12" max="16384" width="9.140625" style="4" customWidth="1"/>
  </cols>
  <sheetData>
    <row r="1" spans="1:11" s="19" customFormat="1" ht="35.25" customHeight="1">
      <c r="A1" s="12" t="s">
        <v>65</v>
      </c>
      <c r="B1" s="11" t="s">
        <v>8</v>
      </c>
      <c r="C1" s="12" t="s">
        <v>66</v>
      </c>
      <c r="D1" s="12" t="s">
        <v>67</v>
      </c>
      <c r="E1" s="12" t="s">
        <v>68</v>
      </c>
      <c r="F1" s="11" t="s">
        <v>129</v>
      </c>
      <c r="G1" s="12" t="s">
        <v>130</v>
      </c>
      <c r="H1" s="12" t="s">
        <v>131</v>
      </c>
      <c r="I1" s="11" t="s">
        <v>132</v>
      </c>
      <c r="J1" s="13" t="s">
        <v>17</v>
      </c>
      <c r="K1" s="13" t="s">
        <v>18</v>
      </c>
    </row>
    <row r="2" spans="1:11" s="2" customFormat="1" ht="12.75">
      <c r="A2" s="29" t="s">
        <v>1</v>
      </c>
      <c r="B2" s="29"/>
      <c r="C2" s="30"/>
      <c r="D2" s="30"/>
      <c r="E2" s="30"/>
      <c r="F2" s="30"/>
      <c r="G2" s="14"/>
      <c r="H2" s="14"/>
      <c r="I2" s="14"/>
      <c r="J2" s="15"/>
      <c r="K2" s="15"/>
    </row>
    <row r="3" spans="1:11" ht="38.25">
      <c r="A3" s="8" t="s">
        <v>106</v>
      </c>
      <c r="B3" s="8" t="str">
        <f>CONCATENATE(C3,", ",D3)</f>
        <v>Maa- ja elintarviketalouden tutkimuskeskus MTT, Taloustutkimus</v>
      </c>
      <c r="C3" s="8" t="s">
        <v>69</v>
      </c>
      <c r="D3" s="8" t="s">
        <v>70</v>
      </c>
      <c r="E3" s="8" t="s">
        <v>71</v>
      </c>
      <c r="F3" s="8" t="s">
        <v>107</v>
      </c>
      <c r="G3" s="9">
        <v>40238</v>
      </c>
      <c r="H3" s="9">
        <v>41243</v>
      </c>
      <c r="I3" s="8" t="s">
        <v>72</v>
      </c>
      <c r="J3" s="16">
        <v>250000</v>
      </c>
      <c r="K3" s="16">
        <v>125000</v>
      </c>
    </row>
    <row r="4" spans="1:11" ht="38.25">
      <c r="A4" s="8" t="s">
        <v>108</v>
      </c>
      <c r="B4" s="8" t="str">
        <f aca="true" t="shared" si="0" ref="B4:B39">CONCATENATE(C4,", ",D4)</f>
        <v>Maa- ja elintarviketalouden tutkimuskeskus MTT, Taloustutkimus</v>
      </c>
      <c r="C4" s="8" t="s">
        <v>69</v>
      </c>
      <c r="D4" s="8" t="s">
        <v>70</v>
      </c>
      <c r="E4" s="8" t="s">
        <v>105</v>
      </c>
      <c r="F4" s="8" t="s">
        <v>109</v>
      </c>
      <c r="G4" s="9">
        <v>40179</v>
      </c>
      <c r="H4" s="9">
        <v>41364</v>
      </c>
      <c r="I4" s="8" t="s">
        <v>16</v>
      </c>
      <c r="J4" s="16">
        <v>200000</v>
      </c>
      <c r="K4" s="16">
        <v>120000</v>
      </c>
    </row>
    <row r="5" spans="1:11" ht="38.25">
      <c r="A5" s="8" t="s">
        <v>38</v>
      </c>
      <c r="B5" s="8" t="str">
        <f t="shared" si="0"/>
        <v>Maa- ja elintarviketalouden tutkimuskeskus MTT, Taloustutkimus</v>
      </c>
      <c r="C5" s="8" t="s">
        <v>69</v>
      </c>
      <c r="D5" s="8" t="s">
        <v>70</v>
      </c>
      <c r="E5" s="8" t="s">
        <v>39</v>
      </c>
      <c r="F5" s="8" t="s">
        <v>40</v>
      </c>
      <c r="G5" s="9">
        <v>40299</v>
      </c>
      <c r="H5" s="9">
        <v>41121</v>
      </c>
      <c r="I5" s="1"/>
      <c r="J5" s="16">
        <v>85000</v>
      </c>
      <c r="K5" s="16">
        <v>85000</v>
      </c>
    </row>
    <row r="6" spans="1:11" ht="38.25">
      <c r="A6" s="8" t="s">
        <v>115</v>
      </c>
      <c r="B6" s="8" t="str">
        <f t="shared" si="0"/>
        <v>Pellervon taloudellinen tutkimuslaitos PTT, </v>
      </c>
      <c r="C6" s="8" t="s">
        <v>111</v>
      </c>
      <c r="D6" s="1"/>
      <c r="E6" s="8" t="s">
        <v>116</v>
      </c>
      <c r="F6" s="8" t="s">
        <v>117</v>
      </c>
      <c r="G6" s="9">
        <v>40179</v>
      </c>
      <c r="H6" s="9">
        <v>40786</v>
      </c>
      <c r="I6" s="1"/>
      <c r="J6" s="16">
        <v>85000</v>
      </c>
      <c r="K6" s="16">
        <v>85000</v>
      </c>
    </row>
    <row r="7" spans="1:11" ht="38.25">
      <c r="A7" s="8" t="s">
        <v>33</v>
      </c>
      <c r="B7" s="8" t="str">
        <f t="shared" si="0"/>
        <v>Maa- ja elintarviketalouden tutkimuskeskus MTT, Taloustutkimus</v>
      </c>
      <c r="C7" s="8" t="s">
        <v>69</v>
      </c>
      <c r="D7" s="8" t="s">
        <v>70</v>
      </c>
      <c r="E7" s="8" t="s">
        <v>34</v>
      </c>
      <c r="F7" s="8" t="s">
        <v>35</v>
      </c>
      <c r="G7" s="9">
        <v>40179</v>
      </c>
      <c r="H7" s="9">
        <v>40999</v>
      </c>
      <c r="I7" s="1"/>
      <c r="J7" s="16">
        <v>60000</v>
      </c>
      <c r="K7" s="16">
        <v>60000</v>
      </c>
    </row>
    <row r="8" spans="1:11" s="2" customFormat="1" ht="12.75">
      <c r="A8" s="29" t="s">
        <v>2</v>
      </c>
      <c r="B8" s="29"/>
      <c r="C8" s="30"/>
      <c r="D8" s="30"/>
      <c r="E8" s="30"/>
      <c r="F8" s="30"/>
      <c r="G8" s="14"/>
      <c r="H8" s="14"/>
      <c r="I8" s="14"/>
      <c r="J8" s="24"/>
      <c r="K8" s="24"/>
    </row>
    <row r="9" spans="1:11" ht="25.5">
      <c r="A9" s="8" t="s">
        <v>73</v>
      </c>
      <c r="B9" s="8" t="str">
        <f t="shared" si="0"/>
        <v>MTT Kotieläintutkimus, Yksimahaistutkimus</v>
      </c>
      <c r="C9" s="8" t="s">
        <v>74</v>
      </c>
      <c r="D9" s="8" t="s">
        <v>24</v>
      </c>
      <c r="E9" s="8" t="s">
        <v>25</v>
      </c>
      <c r="F9" s="8" t="s">
        <v>26</v>
      </c>
      <c r="G9" s="9">
        <v>40179</v>
      </c>
      <c r="H9" s="9">
        <v>41364</v>
      </c>
      <c r="I9" s="1"/>
      <c r="J9" s="16">
        <v>120000</v>
      </c>
      <c r="K9" s="16">
        <v>120000</v>
      </c>
    </row>
    <row r="10" spans="1:11" ht="38.25">
      <c r="A10" s="8" t="s">
        <v>80</v>
      </c>
      <c r="B10" s="8" t="str">
        <f t="shared" si="0"/>
        <v>Helsingin yliopisto, Ruralia instituutti, Seinäjoen yksikkö</v>
      </c>
      <c r="C10" s="8" t="s">
        <v>53</v>
      </c>
      <c r="D10" s="8" t="s">
        <v>54</v>
      </c>
      <c r="E10" s="8" t="s">
        <v>81</v>
      </c>
      <c r="F10" s="8" t="s">
        <v>82</v>
      </c>
      <c r="G10" s="9">
        <v>40179</v>
      </c>
      <c r="H10" s="9">
        <v>41517</v>
      </c>
      <c r="I10" s="1"/>
      <c r="J10" s="16">
        <v>65000</v>
      </c>
      <c r="K10" s="16">
        <v>65000</v>
      </c>
    </row>
    <row r="11" spans="1:11" ht="38.25">
      <c r="A11" s="8" t="s">
        <v>75</v>
      </c>
      <c r="B11" s="8" t="str">
        <f t="shared" si="0"/>
        <v>Helsingin yliopisto, Eläinlääketieteellinen tiedekunta</v>
      </c>
      <c r="C11" s="8" t="s">
        <v>28</v>
      </c>
      <c r="D11" s="8" t="s">
        <v>37</v>
      </c>
      <c r="E11" s="8" t="s">
        <v>76</v>
      </c>
      <c r="F11" s="8" t="s">
        <v>77</v>
      </c>
      <c r="G11" s="9">
        <v>40179</v>
      </c>
      <c r="H11" s="9">
        <v>41729</v>
      </c>
      <c r="I11" s="8" t="s">
        <v>140</v>
      </c>
      <c r="J11" s="16">
        <v>180000</v>
      </c>
      <c r="K11" s="16">
        <v>110000</v>
      </c>
    </row>
    <row r="12" spans="1:11" ht="38.25">
      <c r="A12" s="8" t="s">
        <v>41</v>
      </c>
      <c r="B12" s="8" t="str">
        <f t="shared" si="0"/>
        <v>Maa- ja elintarviketalouden tutkimuskeskus MTT, Kotieläintuotannon tutkimus</v>
      </c>
      <c r="C12" s="8" t="s">
        <v>69</v>
      </c>
      <c r="D12" s="8" t="s">
        <v>36</v>
      </c>
      <c r="E12" s="8" t="s">
        <v>42</v>
      </c>
      <c r="F12" s="8" t="s">
        <v>43</v>
      </c>
      <c r="G12" s="9">
        <v>40179</v>
      </c>
      <c r="H12" s="9">
        <v>41364</v>
      </c>
      <c r="I12" s="25" t="s">
        <v>28</v>
      </c>
      <c r="J12" s="16">
        <v>190000</v>
      </c>
      <c r="K12" s="16">
        <v>110000</v>
      </c>
    </row>
    <row r="13" spans="1:11" s="22" customFormat="1" ht="51">
      <c r="A13" s="5" t="s">
        <v>135</v>
      </c>
      <c r="B13" s="8" t="str">
        <f t="shared" si="0"/>
        <v>Helsingin yliopisto, Eläinten hyvinvointikeskus, Eläinlääketieteellinen tiedekunta</v>
      </c>
      <c r="C13" s="8" t="s">
        <v>28</v>
      </c>
      <c r="D13" s="8" t="s">
        <v>10</v>
      </c>
      <c r="E13" s="26" t="s">
        <v>9</v>
      </c>
      <c r="F13" s="5" t="s">
        <v>136</v>
      </c>
      <c r="G13" s="9">
        <v>40179</v>
      </c>
      <c r="H13" s="28">
        <v>41274</v>
      </c>
      <c r="I13" s="7"/>
      <c r="J13" s="17">
        <v>120000</v>
      </c>
      <c r="K13" s="6">
        <v>120000</v>
      </c>
    </row>
    <row r="14" spans="1:11" s="22" customFormat="1" ht="51">
      <c r="A14" s="5" t="s">
        <v>137</v>
      </c>
      <c r="B14" s="8" t="str">
        <f t="shared" si="0"/>
        <v>Maa- ja elintarviketalouden tutkimuskeskus MTT, Biotekniikka- ja elintarviketutkimus</v>
      </c>
      <c r="C14" s="8" t="s">
        <v>69</v>
      </c>
      <c r="D14" s="26" t="s">
        <v>46</v>
      </c>
      <c r="E14" s="26" t="s">
        <v>11</v>
      </c>
      <c r="F14" s="5" t="s">
        <v>138</v>
      </c>
      <c r="G14" s="28">
        <v>40179</v>
      </c>
      <c r="H14" s="28">
        <v>41364</v>
      </c>
      <c r="I14" s="7"/>
      <c r="J14" s="17">
        <v>80000</v>
      </c>
      <c r="K14" s="6">
        <v>80000</v>
      </c>
    </row>
    <row r="15" spans="1:11" s="2" customFormat="1" ht="12.75">
      <c r="A15" s="29" t="s">
        <v>3</v>
      </c>
      <c r="B15" s="29"/>
      <c r="C15" s="30"/>
      <c r="D15" s="30"/>
      <c r="E15" s="30"/>
      <c r="F15" s="30"/>
      <c r="G15" s="14"/>
      <c r="H15" s="14"/>
      <c r="I15" s="14"/>
      <c r="J15" s="24"/>
      <c r="K15" s="24"/>
    </row>
    <row r="16" spans="1:11" ht="38.25">
      <c r="A16" s="8" t="s">
        <v>100</v>
      </c>
      <c r="B16" s="8" t="str">
        <f t="shared" si="0"/>
        <v>Helsingin yliopisto, Soveltavan biologian laitos</v>
      </c>
      <c r="C16" s="8" t="s">
        <v>28</v>
      </c>
      <c r="D16" s="8" t="s">
        <v>29</v>
      </c>
      <c r="E16" s="8" t="s">
        <v>101</v>
      </c>
      <c r="F16" s="8" t="s">
        <v>102</v>
      </c>
      <c r="G16" s="9">
        <v>40179</v>
      </c>
      <c r="H16" s="9">
        <v>41364</v>
      </c>
      <c r="I16" s="8" t="s">
        <v>15</v>
      </c>
      <c r="J16" s="16">
        <v>380000</v>
      </c>
      <c r="K16" s="16">
        <v>150000</v>
      </c>
    </row>
    <row r="17" spans="1:11" ht="38.25">
      <c r="A17" s="8" t="s">
        <v>27</v>
      </c>
      <c r="B17" s="8" t="str">
        <f t="shared" si="0"/>
        <v>Helsingin yliopisto, Soveltavan biologian laitos</v>
      </c>
      <c r="C17" s="8" t="s">
        <v>28</v>
      </c>
      <c r="D17" s="8" t="s">
        <v>29</v>
      </c>
      <c r="E17" s="8" t="s">
        <v>30</v>
      </c>
      <c r="F17" s="8" t="s">
        <v>31</v>
      </c>
      <c r="G17" s="9">
        <v>40179</v>
      </c>
      <c r="H17" s="9">
        <v>41364</v>
      </c>
      <c r="I17" s="8" t="s">
        <v>32</v>
      </c>
      <c r="J17" s="16">
        <v>188000</v>
      </c>
      <c r="K17" s="16">
        <v>68000</v>
      </c>
    </row>
    <row r="18" spans="1:11" ht="38.25">
      <c r="A18" s="8" t="s">
        <v>95</v>
      </c>
      <c r="B18" s="8" t="str">
        <f t="shared" si="0"/>
        <v>Maa- ja elintarviketalouden tutkimuskeskus MTT, Kasvintuotannon tutkimus</v>
      </c>
      <c r="C18" s="8" t="s">
        <v>69</v>
      </c>
      <c r="D18" s="8" t="s">
        <v>59</v>
      </c>
      <c r="E18" s="8" t="s">
        <v>96</v>
      </c>
      <c r="F18" s="8" t="s">
        <v>97</v>
      </c>
      <c r="G18" s="9">
        <v>40179</v>
      </c>
      <c r="H18" s="9">
        <v>41729</v>
      </c>
      <c r="I18" s="1"/>
      <c r="J18" s="16">
        <v>110000</v>
      </c>
      <c r="K18" s="16">
        <v>110000</v>
      </c>
    </row>
    <row r="19" spans="1:11" ht="38.25">
      <c r="A19" s="8" t="s">
        <v>118</v>
      </c>
      <c r="B19" s="8" t="str">
        <f t="shared" si="0"/>
        <v>Maa- ja elintarviketalouden tutkimuskeskus MTT, Kasvintuotannon tutkimus</v>
      </c>
      <c r="C19" s="8" t="s">
        <v>69</v>
      </c>
      <c r="D19" s="8" t="s">
        <v>59</v>
      </c>
      <c r="E19" s="8" t="s">
        <v>119</v>
      </c>
      <c r="F19" s="8" t="s">
        <v>120</v>
      </c>
      <c r="G19" s="9">
        <v>40179</v>
      </c>
      <c r="H19" s="9">
        <v>41364</v>
      </c>
      <c r="I19" s="25" t="s">
        <v>28</v>
      </c>
      <c r="J19" s="16">
        <v>280000</v>
      </c>
      <c r="K19" s="16">
        <v>130000</v>
      </c>
    </row>
    <row r="20" spans="1:11" s="22" customFormat="1" ht="38.25">
      <c r="A20" s="5" t="s">
        <v>139</v>
      </c>
      <c r="B20" s="8" t="str">
        <f t="shared" si="0"/>
        <v>Maa- ja elintarviketalouden tutkimuskeskus MTT, Kasvintuotannon tutkimus</v>
      </c>
      <c r="C20" s="8" t="s">
        <v>69</v>
      </c>
      <c r="D20" s="8" t="s">
        <v>59</v>
      </c>
      <c r="E20" s="7" t="s">
        <v>121</v>
      </c>
      <c r="F20" s="5" t="s">
        <v>0</v>
      </c>
      <c r="G20" s="9">
        <v>40179</v>
      </c>
      <c r="H20" s="28">
        <v>41274</v>
      </c>
      <c r="I20" s="7"/>
      <c r="J20" s="17">
        <v>170000</v>
      </c>
      <c r="K20" s="6">
        <v>100000</v>
      </c>
    </row>
    <row r="21" spans="1:11" s="2" customFormat="1" ht="12.75">
      <c r="A21" s="29" t="s">
        <v>4</v>
      </c>
      <c r="B21" s="29"/>
      <c r="C21" s="30"/>
      <c r="D21" s="30"/>
      <c r="E21" s="30"/>
      <c r="F21" s="30"/>
      <c r="G21" s="14"/>
      <c r="H21" s="14"/>
      <c r="I21" s="14"/>
      <c r="J21" s="24"/>
      <c r="K21" s="24"/>
    </row>
    <row r="22" spans="1:11" ht="38.25">
      <c r="A22" s="8" t="s">
        <v>83</v>
      </c>
      <c r="B22" s="8" t="str">
        <f t="shared" si="0"/>
        <v>Maa- ja elintarviketalouden tutkimuskeskus MTT, Kasvintuotannon tutkimus</v>
      </c>
      <c r="C22" s="8" t="s">
        <v>69</v>
      </c>
      <c r="D22" s="8" t="s">
        <v>59</v>
      </c>
      <c r="E22" s="8" t="s">
        <v>84</v>
      </c>
      <c r="F22" s="8" t="s">
        <v>85</v>
      </c>
      <c r="G22" s="9">
        <v>40179</v>
      </c>
      <c r="H22" s="9">
        <v>41485</v>
      </c>
      <c r="I22" s="1"/>
      <c r="J22" s="16">
        <v>160000</v>
      </c>
      <c r="K22" s="16">
        <v>100000</v>
      </c>
    </row>
    <row r="23" spans="1:11" ht="38.25">
      <c r="A23" s="8" t="s">
        <v>90</v>
      </c>
      <c r="B23" s="8" t="str">
        <f t="shared" si="0"/>
        <v>Maa- ja elintarviketalouden tutkimuskeskus MTT, Kasvintuotannon tutkimus</v>
      </c>
      <c r="C23" s="8" t="s">
        <v>69</v>
      </c>
      <c r="D23" s="8" t="s">
        <v>59</v>
      </c>
      <c r="E23" s="8" t="s">
        <v>91</v>
      </c>
      <c r="F23" s="8" t="s">
        <v>92</v>
      </c>
      <c r="G23" s="9">
        <v>40179</v>
      </c>
      <c r="H23" s="9">
        <v>41364</v>
      </c>
      <c r="I23" s="8" t="s">
        <v>93</v>
      </c>
      <c r="J23" s="16">
        <v>150000</v>
      </c>
      <c r="K23" s="16">
        <v>100000</v>
      </c>
    </row>
    <row r="24" spans="1:11" ht="38.25">
      <c r="A24" s="8" t="s">
        <v>103</v>
      </c>
      <c r="B24" s="8" t="str">
        <f t="shared" si="0"/>
        <v>Maa- ja elintarviketalouden tutkimuskeskus MTT, Kasvintuotannon tutkimus</v>
      </c>
      <c r="C24" s="8" t="s">
        <v>69</v>
      </c>
      <c r="D24" s="8" t="s">
        <v>59</v>
      </c>
      <c r="E24" s="8" t="s">
        <v>134</v>
      </c>
      <c r="F24" s="8" t="s">
        <v>104</v>
      </c>
      <c r="G24" s="9">
        <v>40179</v>
      </c>
      <c r="H24" s="9">
        <v>41364</v>
      </c>
      <c r="I24" s="8" t="s">
        <v>44</v>
      </c>
      <c r="J24" s="16">
        <v>210000</v>
      </c>
      <c r="K24" s="16">
        <v>110000</v>
      </c>
    </row>
    <row r="25" spans="1:11" ht="57.75" customHeight="1">
      <c r="A25" s="27" t="s">
        <v>20</v>
      </c>
      <c r="B25" s="25" t="s">
        <v>13</v>
      </c>
      <c r="C25" s="25" t="s">
        <v>13</v>
      </c>
      <c r="D25" s="8"/>
      <c r="E25" s="25" t="s">
        <v>14</v>
      </c>
      <c r="F25" s="25" t="s">
        <v>19</v>
      </c>
      <c r="G25" s="9">
        <v>40179</v>
      </c>
      <c r="H25" s="9">
        <v>41729</v>
      </c>
      <c r="I25" s="25" t="s">
        <v>21</v>
      </c>
      <c r="J25" s="16">
        <v>490000</v>
      </c>
      <c r="K25" s="16">
        <v>490000</v>
      </c>
    </row>
    <row r="26" spans="1:11" s="2" customFormat="1" ht="12.75">
      <c r="A26" s="29" t="s">
        <v>5</v>
      </c>
      <c r="B26" s="29"/>
      <c r="C26" s="30"/>
      <c r="D26" s="30"/>
      <c r="E26" s="30"/>
      <c r="F26" s="30"/>
      <c r="G26" s="14"/>
      <c r="H26" s="14"/>
      <c r="I26" s="14"/>
      <c r="J26" s="24"/>
      <c r="K26" s="24"/>
    </row>
    <row r="27" spans="1:11" ht="38.25">
      <c r="A27" s="8" t="s">
        <v>122</v>
      </c>
      <c r="B27" s="8" t="str">
        <f t="shared" si="0"/>
        <v>Maa- ja elintarviketalouden tutkimuskeskus MTT, Kotieläintuotannon tutkimus</v>
      </c>
      <c r="C27" s="8" t="s">
        <v>69</v>
      </c>
      <c r="D27" s="8" t="s">
        <v>36</v>
      </c>
      <c r="E27" s="8" t="s">
        <v>123</v>
      </c>
      <c r="F27" s="8" t="s">
        <v>124</v>
      </c>
      <c r="G27" s="9">
        <v>40179</v>
      </c>
      <c r="H27" s="9">
        <v>41364</v>
      </c>
      <c r="I27" s="8" t="s">
        <v>60</v>
      </c>
      <c r="J27" s="16">
        <v>210000</v>
      </c>
      <c r="K27" s="16">
        <v>110000</v>
      </c>
    </row>
    <row r="28" spans="1:11" ht="51">
      <c r="A28" s="8" t="s">
        <v>87</v>
      </c>
      <c r="B28" s="8" t="str">
        <f t="shared" si="0"/>
        <v>Maa- ja elintarviketalouden tutkimuskeskus MTT, </v>
      </c>
      <c r="C28" s="8" t="s">
        <v>69</v>
      </c>
      <c r="D28" s="1"/>
      <c r="E28" s="8" t="s">
        <v>88</v>
      </c>
      <c r="F28" s="8" t="s">
        <v>89</v>
      </c>
      <c r="G28" s="9">
        <v>40179</v>
      </c>
      <c r="H28" s="9">
        <v>41364</v>
      </c>
      <c r="I28" s="1"/>
      <c r="J28" s="16">
        <v>330000</v>
      </c>
      <c r="K28" s="16">
        <v>130000</v>
      </c>
    </row>
    <row r="29" spans="1:11" ht="38.25">
      <c r="A29" s="8" t="s">
        <v>78</v>
      </c>
      <c r="B29" s="8" t="str">
        <f t="shared" si="0"/>
        <v>Maa- ja elintarviketalouden tutkimuskeskus MTT, Kotieläintuotannon tutkimus</v>
      </c>
      <c r="C29" s="8" t="s">
        <v>69</v>
      </c>
      <c r="D29" s="8" t="s">
        <v>36</v>
      </c>
      <c r="E29" s="8" t="s">
        <v>55</v>
      </c>
      <c r="F29" s="8" t="s">
        <v>79</v>
      </c>
      <c r="G29" s="9">
        <v>40179</v>
      </c>
      <c r="H29" s="9">
        <v>40543</v>
      </c>
      <c r="I29" s="1"/>
      <c r="J29" s="16">
        <v>10000</v>
      </c>
      <c r="K29" s="16">
        <v>10000</v>
      </c>
    </row>
    <row r="30" spans="1:11" s="2" customFormat="1" ht="12.75">
      <c r="A30" s="29" t="s">
        <v>6</v>
      </c>
      <c r="B30" s="29"/>
      <c r="C30" s="30"/>
      <c r="D30" s="30"/>
      <c r="E30" s="30"/>
      <c r="F30" s="30"/>
      <c r="G30" s="1"/>
      <c r="H30" s="1"/>
      <c r="I30" s="14"/>
      <c r="J30" s="24"/>
      <c r="K30" s="24"/>
    </row>
    <row r="31" spans="1:11" ht="51">
      <c r="A31" s="8" t="s">
        <v>49</v>
      </c>
      <c r="B31" s="8" t="str">
        <f t="shared" si="0"/>
        <v>Maa- ja elintarviketalouden tutkimuskeskus MTT, Maatalousteknologian tutkimus</v>
      </c>
      <c r="C31" s="8" t="s">
        <v>69</v>
      </c>
      <c r="D31" s="8" t="s">
        <v>50</v>
      </c>
      <c r="E31" s="8" t="s">
        <v>51</v>
      </c>
      <c r="F31" s="8" t="s">
        <v>52</v>
      </c>
      <c r="G31" s="9">
        <v>40179</v>
      </c>
      <c r="H31" s="9">
        <v>41425</v>
      </c>
      <c r="I31" s="8" t="s">
        <v>22</v>
      </c>
      <c r="J31" s="16">
        <v>160000</v>
      </c>
      <c r="K31" s="16">
        <v>100000</v>
      </c>
    </row>
    <row r="32" spans="1:11" ht="25.5">
      <c r="A32" s="8" t="s">
        <v>98</v>
      </c>
      <c r="B32" s="8" t="s">
        <v>12</v>
      </c>
      <c r="C32" s="8" t="s">
        <v>12</v>
      </c>
      <c r="D32" s="1"/>
      <c r="E32" s="8" t="s">
        <v>94</v>
      </c>
      <c r="F32" s="8" t="s">
        <v>99</v>
      </c>
      <c r="G32" s="9">
        <v>40179</v>
      </c>
      <c r="H32" s="9">
        <v>40999</v>
      </c>
      <c r="I32" s="8" t="s">
        <v>32</v>
      </c>
      <c r="J32" s="16">
        <v>120000</v>
      </c>
      <c r="K32" s="16">
        <v>120000</v>
      </c>
    </row>
    <row r="33" spans="1:11" s="2" customFormat="1" ht="12.75">
      <c r="A33" s="29" t="s">
        <v>7</v>
      </c>
      <c r="B33" s="29"/>
      <c r="C33" s="30"/>
      <c r="D33" s="30"/>
      <c r="E33" s="30"/>
      <c r="F33" s="30"/>
      <c r="G33" s="1"/>
      <c r="H33" s="1"/>
      <c r="I33" s="14"/>
      <c r="J33" s="24"/>
      <c r="K33" s="24"/>
    </row>
    <row r="34" spans="1:11" ht="38.25">
      <c r="A34" s="8" t="s">
        <v>45</v>
      </c>
      <c r="B34" s="8" t="str">
        <f t="shared" si="0"/>
        <v>Maa- ja elintarviketalouden tutkimuskeskus, Biotekniikka- ja elintarviketutkimus</v>
      </c>
      <c r="C34" s="8" t="s">
        <v>86</v>
      </c>
      <c r="D34" s="8" t="s">
        <v>46</v>
      </c>
      <c r="E34" s="8" t="s">
        <v>47</v>
      </c>
      <c r="F34" s="8" t="s">
        <v>48</v>
      </c>
      <c r="G34" s="9">
        <v>40210</v>
      </c>
      <c r="H34" s="9">
        <v>40633</v>
      </c>
      <c r="I34" s="1"/>
      <c r="J34" s="16">
        <v>24000</v>
      </c>
      <c r="K34" s="16">
        <v>24000</v>
      </c>
    </row>
    <row r="35" spans="1:11" ht="51">
      <c r="A35" s="8" t="s">
        <v>125</v>
      </c>
      <c r="B35" s="8" t="str">
        <f>CONCATENATE(C35,", ",D35)</f>
        <v>Maa- ja elintarviketalouden tutkimuskeskus, Kasvintuotannon tutkimus</v>
      </c>
      <c r="C35" s="8" t="s">
        <v>86</v>
      </c>
      <c r="D35" s="8" t="s">
        <v>59</v>
      </c>
      <c r="E35" s="8" t="s">
        <v>126</v>
      </c>
      <c r="F35" s="8" t="s">
        <v>127</v>
      </c>
      <c r="G35" s="9">
        <v>40179</v>
      </c>
      <c r="H35" s="9">
        <v>41729</v>
      </c>
      <c r="I35" s="8" t="s">
        <v>128</v>
      </c>
      <c r="J35" s="16">
        <v>300000</v>
      </c>
      <c r="K35" s="16">
        <v>130000</v>
      </c>
    </row>
    <row r="36" spans="1:11" ht="38.25">
      <c r="A36" s="8" t="s">
        <v>61</v>
      </c>
      <c r="B36" s="8" t="s">
        <v>62</v>
      </c>
      <c r="C36" s="8" t="s">
        <v>62</v>
      </c>
      <c r="D36" s="1"/>
      <c r="E36" s="8" t="s">
        <v>63</v>
      </c>
      <c r="F36" s="8" t="s">
        <v>64</v>
      </c>
      <c r="G36" s="9">
        <v>40179</v>
      </c>
      <c r="H36" s="9">
        <v>40633</v>
      </c>
      <c r="I36" s="1"/>
      <c r="J36" s="16">
        <v>25000</v>
      </c>
      <c r="K36" s="16">
        <v>25000</v>
      </c>
    </row>
    <row r="37" spans="1:11" ht="12.75" customHeight="1">
      <c r="A37" s="32" t="s">
        <v>23</v>
      </c>
      <c r="B37" s="33"/>
      <c r="C37" s="33"/>
      <c r="D37" s="33"/>
      <c r="E37" s="33"/>
      <c r="F37" s="34"/>
      <c r="G37" s="9"/>
      <c r="H37" s="9"/>
      <c r="I37" s="1"/>
      <c r="J37" s="16"/>
      <c r="K37" s="16"/>
    </row>
    <row r="38" spans="1:11" ht="38.25">
      <c r="A38" s="8" t="s">
        <v>110</v>
      </c>
      <c r="B38" s="8" t="s">
        <v>111</v>
      </c>
      <c r="C38" s="8" t="s">
        <v>111</v>
      </c>
      <c r="D38" s="1"/>
      <c r="E38" s="8" t="s">
        <v>112</v>
      </c>
      <c r="F38" s="8" t="s">
        <v>113</v>
      </c>
      <c r="G38" s="9">
        <v>40179</v>
      </c>
      <c r="H38" s="9">
        <v>41547</v>
      </c>
      <c r="I38" s="8" t="s">
        <v>114</v>
      </c>
      <c r="J38" s="16">
        <v>330000</v>
      </c>
      <c r="K38" s="16">
        <v>140000</v>
      </c>
    </row>
    <row r="39" spans="1:11" ht="51">
      <c r="A39" s="8" t="s">
        <v>56</v>
      </c>
      <c r="B39" s="8" t="str">
        <f t="shared" si="0"/>
        <v>Maa- ja elintarviketalouden tutkimuskeskus, Biotekniikka- ja elintarviketutkimus</v>
      </c>
      <c r="C39" s="8" t="s">
        <v>86</v>
      </c>
      <c r="D39" s="8" t="s">
        <v>46</v>
      </c>
      <c r="E39" s="8" t="s">
        <v>57</v>
      </c>
      <c r="F39" s="8" t="s">
        <v>58</v>
      </c>
      <c r="G39" s="9">
        <v>40179</v>
      </c>
      <c r="H39" s="9">
        <v>41364</v>
      </c>
      <c r="I39" s="1"/>
      <c r="J39" s="16"/>
      <c r="K39" s="16"/>
    </row>
    <row r="40" spans="1:11" s="19" customFormat="1" ht="21" customHeight="1">
      <c r="A40" s="31" t="s">
        <v>133</v>
      </c>
      <c r="B40" s="31"/>
      <c r="C40" s="8"/>
      <c r="D40" s="18"/>
      <c r="E40" s="18"/>
      <c r="F40" s="18"/>
      <c r="G40" s="18"/>
      <c r="H40" s="18"/>
      <c r="I40" s="18"/>
      <c r="J40" s="15">
        <f>SUM(J3:J39)</f>
        <v>5082000</v>
      </c>
      <c r="K40" s="15">
        <f>SUM(K3:K39)</f>
        <v>3227000</v>
      </c>
    </row>
    <row r="41" spans="1:11" s="19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10"/>
      <c r="K41" s="10"/>
    </row>
    <row r="42" spans="1:11" s="19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10"/>
      <c r="K42" s="10"/>
    </row>
    <row r="43" spans="1:11" s="19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10"/>
      <c r="K43" s="10"/>
    </row>
    <row r="44" spans="1:11" s="19" customFormat="1" ht="21" customHeight="1">
      <c r="A44" s="2"/>
      <c r="B44" s="2"/>
      <c r="C44" s="2"/>
      <c r="D44" s="2"/>
      <c r="E44" s="2"/>
      <c r="F44" s="2"/>
      <c r="G44" s="2"/>
      <c r="H44" s="2"/>
      <c r="I44" s="2"/>
      <c r="J44" s="10"/>
      <c r="K44" s="10"/>
    </row>
    <row r="45" spans="1:11" s="19" customFormat="1" ht="21" customHeight="1">
      <c r="A45" s="2"/>
      <c r="B45" s="2"/>
      <c r="C45" s="2"/>
      <c r="D45" s="2"/>
      <c r="E45" s="2"/>
      <c r="F45" s="2"/>
      <c r="G45" s="2"/>
      <c r="H45" s="2"/>
      <c r="I45" s="2"/>
      <c r="J45" s="10"/>
      <c r="K45" s="10"/>
    </row>
    <row r="46" spans="1:12" s="19" customFormat="1" ht="21" customHeight="1">
      <c r="A46" s="2"/>
      <c r="B46" s="2"/>
      <c r="C46" s="2"/>
      <c r="D46" s="2"/>
      <c r="E46" s="2"/>
      <c r="F46" s="2"/>
      <c r="G46" s="2"/>
      <c r="H46" s="2"/>
      <c r="I46" s="2"/>
      <c r="J46" s="23"/>
      <c r="K46" s="23"/>
      <c r="L46" s="20"/>
    </row>
    <row r="47" spans="1:12" s="19" customFormat="1" ht="21" customHeight="1">
      <c r="A47" s="2"/>
      <c r="B47" s="2"/>
      <c r="C47" s="2"/>
      <c r="D47" s="2"/>
      <c r="E47" s="2"/>
      <c r="F47" s="2"/>
      <c r="G47" s="2"/>
      <c r="H47" s="2"/>
      <c r="I47" s="2"/>
      <c r="J47" s="23"/>
      <c r="K47" s="23"/>
      <c r="L47" s="20"/>
    </row>
    <row r="48" ht="24" customHeight="1">
      <c r="L48" s="21"/>
    </row>
    <row r="49" ht="22.5" customHeight="1">
      <c r="L49" s="21"/>
    </row>
    <row r="50" ht="32.25" customHeight="1">
      <c r="L50" s="21"/>
    </row>
    <row r="51" ht="12.75">
      <c r="L51" s="21"/>
    </row>
    <row r="52" ht="12.75">
      <c r="L52" s="21"/>
    </row>
    <row r="53" ht="12.75">
      <c r="L53" s="21"/>
    </row>
  </sheetData>
  <mergeCells count="9">
    <mergeCell ref="A40:B40"/>
    <mergeCell ref="A37:F37"/>
    <mergeCell ref="A8:F8"/>
    <mergeCell ref="A33:F33"/>
    <mergeCell ref="A30:F30"/>
    <mergeCell ref="A2:F2"/>
    <mergeCell ref="A15:F15"/>
    <mergeCell ref="A21:F21"/>
    <mergeCell ref="A26:F26"/>
  </mergeCells>
  <printOptions gridLines="1"/>
  <pageMargins left="0.48" right="0.23" top="0.8" bottom="0.62" header="0.45" footer="0.38"/>
  <pageSetup fitToHeight="3" fitToWidth="1" horizontalDpi="600" verticalDpi="600" orientation="landscape" paperSize="9" scale="85" r:id="rId1"/>
  <headerFooter alignWithMargins="0">
    <oddHeader>&amp;C&amp;"MS Sans Serif,Lihavoitu"&amp;12Makerasta rahoitettavat tutkimushankkeet 2010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ahvonepa</cp:lastModifiedBy>
  <cp:lastPrinted>2010-03-17T14:10:47Z</cp:lastPrinted>
  <dcterms:created xsi:type="dcterms:W3CDTF">2009-12-14T09:02:53Z</dcterms:created>
  <dcterms:modified xsi:type="dcterms:W3CDTF">2013-06-20T07:29:02Z</dcterms:modified>
  <cp:category/>
  <cp:version/>
  <cp:contentType/>
  <cp:contentStatus/>
</cp:coreProperties>
</file>