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276" windowWidth="11340" windowHeight="7056" tabRatio="601" activeTab="1"/>
  </bookViews>
  <sheets>
    <sheet name="Rah.yhteenveto" sheetId="1" r:id="rId1"/>
    <sheet name="Tutk.hankkeet" sheetId="2" r:id="rId2"/>
    <sheet name="3682" sheetId="3" state="hidden" r:id="rId3"/>
  </sheets>
  <definedNames>
    <definedName name="_xlnm.Print_Titles" localSheetId="1">'Tutk.hankkeet'!$5:$8</definedName>
  </definedNames>
  <calcPr fullCalcOnLoad="1"/>
</workbook>
</file>

<file path=xl/sharedStrings.xml><?xml version="1.0" encoding="utf-8"?>
<sst xmlns="http://schemas.openxmlformats.org/spreadsheetml/2006/main" count="677" uniqueCount="478">
  <si>
    <t>MTT, Kasvintuotannon     tutkimus, Kasvinsuojelu/           Asko Hannukkala</t>
  </si>
  <si>
    <t>MTT, Kasvintuotannon tutkimus/Pirjo Peltonen-Sainio</t>
  </si>
  <si>
    <t>MTT, Kasvintuotannon tutkimus, Kasvinsuojelun     tutkimusala/Tuomo Tuovinen</t>
  </si>
  <si>
    <t>MTT, Kasvintuotannon tutkimus, Peltokasvit ja maaperä/Eila Turtola</t>
  </si>
  <si>
    <t>99/03</t>
  </si>
  <si>
    <t>99/02</t>
  </si>
  <si>
    <t>99/01</t>
  </si>
  <si>
    <t xml:space="preserve">EELA/Esko Uusi-Rauva </t>
  </si>
  <si>
    <t>00/01</t>
  </si>
  <si>
    <t>EELA/Marjukka Anttila</t>
  </si>
  <si>
    <t>98/02</t>
  </si>
  <si>
    <t>00/03</t>
  </si>
  <si>
    <t xml:space="preserve">HY, Kotieläinlääketieteen laitos/Matti Ojala  </t>
  </si>
  <si>
    <t xml:space="preserve">Maan kasvukunnon ylläpito, parantaminen ja mittaaminen monivuotisella puutarhakasveilla                                                           </t>
  </si>
  <si>
    <t>Agropolis Oy/Jukka Tuki</t>
  </si>
  <si>
    <t>HY, Eläinlääketieteellinen tiedekunta, Kliinisen eläinlääketieteen laitos/Hannu Saloniemi</t>
  </si>
  <si>
    <t>HY, Taloustieteen laitos/Jukka Kola</t>
  </si>
  <si>
    <t>HY, Taloustieteen laitos/Matti Ylätalo</t>
  </si>
  <si>
    <t xml:space="preserve">METLA, Joensuun tutkimusasema/Erkki Verkasalo </t>
  </si>
  <si>
    <t>HY, Svenska social- och  kommunal högskolan/Leo Granberg</t>
  </si>
  <si>
    <t>99/04</t>
  </si>
  <si>
    <t>01/02</t>
  </si>
  <si>
    <t>MTT, Sikatalous/Timo Alaviuhkola</t>
  </si>
  <si>
    <t>MTTL/Jyrki Niemi</t>
  </si>
  <si>
    <t xml:space="preserve">MTTL/Kyösti Pietola                  </t>
  </si>
  <si>
    <t xml:space="preserve">Kotimaisen kinkun laadun parantaminen     muutettaessa sian perimää kinkun paistien  laatuvaihtelun minimoimiseksi                    </t>
  </si>
  <si>
    <t>KuY/Sirpa Kärenlampi</t>
  </si>
  <si>
    <t xml:space="preserve">HY, Soveltavan kemian ja mikrobiologian laitos/        Marina Heinonen </t>
  </si>
  <si>
    <t>VTT Biotekniikka/Kirsi Liukkonen</t>
  </si>
  <si>
    <t>VTT Biotekniikka/Liisa Lähteenmäki</t>
  </si>
  <si>
    <t>PTT/Panu Kallio</t>
  </si>
  <si>
    <t xml:space="preserve">Maatalouden tukijärjestelmien merkitys Suomessa ja EU:ssa                                   </t>
  </si>
  <si>
    <t>Suomen Siipikarjaliitto ry/            Ilkka Raukola</t>
  </si>
  <si>
    <t>TKK, Arkkitehtiosasto,        Rakennetekniikka/Tor-Ulf Weck</t>
  </si>
  <si>
    <t>Työtehoseura ry, Maatalousosasto/Tarmo Luoma</t>
  </si>
  <si>
    <t>MTT, Etelä-Pohjanmaan tutkimusasema/Arto Latvala ja Arjo Kangas</t>
  </si>
  <si>
    <t>MTT, Kasvintuotannon tutkimus, Puutarhatuotanto/ Seppo Sorvari</t>
  </si>
  <si>
    <t>PTT, Pellervon taloudellinen tutkimuslaitos/Panu Kallio</t>
  </si>
  <si>
    <t>MTT, Kotieläintuotannon tutkimus/Asko Mäki-Tanila</t>
  </si>
  <si>
    <t xml:space="preserve">Timotein jalostusmenetelmien uudenaikaistaminen: karasitumisnopeuden, kylmän- ja talvituhosienien kestävyyden testaus                                                      </t>
  </si>
  <si>
    <t>MTT, Kotieläintuotannon tutkimus/Esa Mäntysaari</t>
  </si>
  <si>
    <t>MTT, Kotieläintuotannon tutkimuskeskus, Eläinjalostus/ Johanna Vilkki</t>
  </si>
  <si>
    <t>MTT, Kotieläintuotannon tutkimus, Eläinjalostus/Johanna Vilkki</t>
  </si>
  <si>
    <t xml:space="preserve">Hedelmällisyys- ja terveysominaisuuksien                       valinnassa käytettävien geenimerkkien tuottaminen naudalle ja sialle                  </t>
  </si>
  <si>
    <t xml:space="preserve">MTT, Luonnonvarat/Anja Yli-Viikari  </t>
  </si>
  <si>
    <t xml:space="preserve">Cross-Plan osallistuva maisemasuunnittelu maaseuden kehittämisen välineenä                                                                                             </t>
  </si>
  <si>
    <t>Metsäntutkimuslaitos, Vantaan tutkimuskeskus/Hannu Railo</t>
  </si>
  <si>
    <t>Agropolis Oy, Elintarvikealan osaamiskeskus ELO/Matti Hurri</t>
  </si>
  <si>
    <t>HY, Elintarviketeknologian laitos/Eero Puolanne</t>
  </si>
  <si>
    <t>Kansanterveyslaitos, Epidemio-  logian ja terveyden edistämisen osasto, Ravitsemusyksikkö/   Pirjo Pietinen</t>
  </si>
  <si>
    <t>MTT, Kasvintuotannon tutkimus, Puutarhatuotanto/ Risto Tahvonen</t>
  </si>
  <si>
    <t>HY, Maaseudun tutkimus- ja koulutuskeskus, Mikkeli/Pirjo Siiskonen</t>
  </si>
  <si>
    <t>Viherympäristöliitto ry</t>
  </si>
  <si>
    <t>BioVitro Oy/Sari Pajuniemi</t>
  </si>
  <si>
    <t>97/01</t>
  </si>
  <si>
    <t>MKL/Eino Hautakangas</t>
  </si>
  <si>
    <t xml:space="preserve">Järvien ja niiden valuma-alueiden vesivarojen integroitu hoito                 </t>
  </si>
  <si>
    <t xml:space="preserve">Maatilojen pääomakanta ja rahoituslähde      </t>
  </si>
  <si>
    <t>Suomen Gallup Elintarviketieto Oy/Juha Peltola</t>
  </si>
  <si>
    <t xml:space="preserve">Valvonnan asiakastyytyväisyys                        </t>
  </si>
  <si>
    <t>VTT Biotekniikka/  Marjatta Salmenkallio-Marttila</t>
  </si>
  <si>
    <t>MTT, Puutarhatuotanato, Laukaan tutkimus- ja valiotaimiasema/Mauritz Vestberg</t>
  </si>
  <si>
    <t>MTTL/Kyösti Pietola</t>
  </si>
  <si>
    <t>00/06</t>
  </si>
  <si>
    <t>Viikki Food Centre, Helsingin Tiedepuisto Oy</t>
  </si>
  <si>
    <t xml:space="preserve">Lampaanteurastukseen hyväksyttyjen pienteurastamoiden toimintaedellytysten parantaminen                                                </t>
  </si>
  <si>
    <t xml:space="preserve">Vilja- ja rehusadon laatua heikentävien mikrobien varhaistunnistaminen ja ehkäisy(VILREMI hanke)                        </t>
  </si>
  <si>
    <t>Myönnetty</t>
  </si>
  <si>
    <t>Suomalaisen väestön ravitsemuksen seurantajärjestelmä</t>
  </si>
  <si>
    <t>95/03</t>
  </si>
  <si>
    <t xml:space="preserve">Pirjo Peltonen-Sainio                  Maa- ja elintarviketalouden tutkimuskeskus MTT                Kasvinviljely ja bioteknikka         31600 Jokioinen                    puh. (03) 4188 2451, fax (03) 4188 2437           pirjo.peltonen.sainio@mtt.fi      </t>
  </si>
  <si>
    <t>OSOITTEET, 17.4.2001</t>
  </si>
  <si>
    <t>3682/501/2000</t>
  </si>
  <si>
    <t>Ilkka Kylmälä                               Lahden Polttimo Oy                       PL 22 (Niemenkatu 18)             15141 Lahti                              puh. (03) 86 411 (vaihde), fax (03) 864296</t>
  </si>
  <si>
    <t>Hannu Haapala                              Maa- ja elintarviketalouden tutkimuskeskus MTT        Maatalousteknologian tutkimus                       Vakolantie 55                         03400 Vihti          hannu.haapala@mtt.fi</t>
  </si>
  <si>
    <t>Hannu Virtanen                   Maa- ja metsätaloustuottajien Keskusliitto MTK r.y.                  PL 510                                    00101 Helsinki                             puh. (09) 131 511 (vaihde)                   hannu.virtanen@mtk.fi</t>
  </si>
  <si>
    <t>HY, Eläinlääketieteellinen  tiedekunta, Saaren   yksikkö/Olli Peltoniemi</t>
  </si>
  <si>
    <t>01/04</t>
  </si>
  <si>
    <t xml:space="preserve">01/03 </t>
  </si>
  <si>
    <t>01/01</t>
  </si>
  <si>
    <t>HY, Kotieläintieteen laitos/Matti Ojala</t>
  </si>
  <si>
    <t>Kuluttajatutkimuskeskus/    Johanna Leskinen</t>
  </si>
  <si>
    <t xml:space="preserve">"Sustainable wood: New clean technology methods for the control of fungal stains in wood" Acronyme: BIOCAT/FAIR CT98 3689                                                  </t>
  </si>
  <si>
    <t xml:space="preserve">Kasvinjätteen vaikutus maan typpi- ja       hiilitalouteen                                        </t>
  </si>
  <si>
    <t>Vaasan yliopisto, Levon-instituutti/Jukka Peltoniemi</t>
  </si>
  <si>
    <t>99/06</t>
  </si>
  <si>
    <t>MTT, Kasvinsuojelu/Kari     Tiirikkala</t>
  </si>
  <si>
    <t xml:space="preserve">MTT, Kasvintuotannon    tutkimus, Peltokasvit ja      maaperä/Martti Esala  </t>
  </si>
  <si>
    <t>97/02</t>
  </si>
  <si>
    <t xml:space="preserve">Laajarunkoisten maatalousrakennusten kantavien puurakenteiden uudet ratkaisut (LAAJRUNKO)                                      </t>
  </si>
  <si>
    <t>Joensuun yliopisto, Karjalan tutkimuslaitos, ekologian osasto/Simo Leinonen</t>
  </si>
  <si>
    <t>Salaojakeskus ry/Rauno     Peltomaa</t>
  </si>
  <si>
    <t>HY, Eläinlääketieteellinen tiedekunta, Kliinisen eläinlääketieteen laitos, Saaren yksikkö/Magnus Andersson</t>
  </si>
  <si>
    <t xml:space="preserve">Rukiin jalostuksen ja viljelyn tehostaminnen pohjoisilla viljelyalueilla                                                </t>
  </si>
  <si>
    <t>MTT, Kasvintuotannon  tutkimus/Oiva Niemeläinen</t>
  </si>
  <si>
    <r>
      <t xml:space="preserve">Nurmisiementen tuotanto vientiin -tutkimus ja kehittämishanke                                                                                           </t>
    </r>
  </si>
  <si>
    <t>MTT, Kasvintuotannon tutkimus/Oiva Niemeläinen</t>
  </si>
  <si>
    <t xml:space="preserve">Suomen kasvuoloissa tuotetun mallasohran kilpailukyky ja kehittäminen                                         </t>
  </si>
  <si>
    <t xml:space="preserve">Turkistalouden ympäristönsuojelun kehitysprojekti (osaprojekti 3: turkiseläinlannan käyttö ja ravinneselvitys, Osaprojekti 5: Turkiseläinkompostin lannoitukäyttö)                                                         </t>
  </si>
  <si>
    <t xml:space="preserve">Siniketun geneettinen säätely ja yhteys muihin tärkeisiin ominaisuuksiin                                                              </t>
  </si>
  <si>
    <t xml:space="preserve">Energian ja valkuaisen saannin vaikutus munivien kanojen tuotantoon ja kuntoon                      </t>
  </si>
  <si>
    <t xml:space="preserve">Biologinen säilöntä - tuotantoprosessin tehostaminen ja kehittäminen laboratoriomittakaa vasta maatilan olosuhteisiin                                                            </t>
  </si>
  <si>
    <t xml:space="preserve">Puutarhakasvien kasvumallit ja niiden käyttö Suomessa                                                  </t>
  </si>
  <si>
    <t xml:space="preserve">Ympärivuotinen kasvihuonetuotanto                                             </t>
  </si>
  <si>
    <t xml:space="preserve">Att återuppliva äppelproduktionen med hjälp av nya svagväxande inhemska vinterhärdiga grundstammar. Testning av grundstammar för snabb ibruktagning                                         </t>
  </si>
  <si>
    <t xml:space="preserve">Turve nykyaikaisessa puutarhatuotannossa                                                                        </t>
  </si>
  <si>
    <t xml:space="preserve">MTT, Maatalousteknologian tutkimus/Hannu Haapala              </t>
  </si>
  <si>
    <t xml:space="preserve">Kasvihuonemansikan sadon ajoittaminen           </t>
  </si>
  <si>
    <t>HY, Kasvintuotantotieteen        laitos/Pauliina Palonen</t>
  </si>
  <si>
    <t xml:space="preserve">Biotekniikka marjakasvien tuotannon tehostamisessa                    </t>
  </si>
  <si>
    <t xml:space="preserve">Marjatilojen tuottavuuden parantaminen uusien lajikkeiden avulla                                                                          </t>
  </si>
  <si>
    <t xml:space="preserve">Mansikkalajikkeiden jalostaminen                                                          </t>
  </si>
  <si>
    <t xml:space="preserve">Mikrolisätyn mansikan endofyyttisten mikrobien tunnistus ja mansikan puhdistus mikrobeista                                                                 </t>
  </si>
  <si>
    <t xml:space="preserve">Mansikan markkinaikkunan laajentaminen kotimaisin satotaimin                             </t>
  </si>
  <si>
    <t xml:space="preserve">Maatilasta maaseudun pienyritykseksi                                                      </t>
  </si>
  <si>
    <t xml:space="preserve">Ripulin aiheuttajien ja zoonoosien leviäminen kolmivaihekasvatuksessa                 </t>
  </si>
  <si>
    <t xml:space="preserve">Sikojen tuotantokestävyys ja hedelmällisyys pihatto-olosuhteissa 2001-2003                   </t>
  </si>
  <si>
    <t xml:space="preserve">Piilevän ketoosin esiintyminen luomu- ja tavanomaisissa lypsykarjoissa Etelä-Savossa                                                            </t>
  </si>
  <si>
    <t xml:space="preserve">Nautojen ja sikojen perinnöllisten lisääntymishäiriöiden vastustaminen sekä keinosiemennystoiminnassa olevien siemenannosten laadunvalvonta                   </t>
  </si>
  <si>
    <t xml:space="preserve">Sian lihasten fysiologisen kapasiteetin yhteys lihan laatuun ja eläinten hyvinvointiin                                                                                           </t>
  </si>
  <si>
    <t xml:space="preserve">Terveysväittämät ja terveysvaikutteisten elintarvikkeiden hyväksyttävyys                               </t>
  </si>
  <si>
    <t xml:space="preserve">Kuminaöljyn käyttö perunan sienitautien sekä puutavaran lahoamisen ja homehtumisen estoaineena                                          </t>
  </si>
  <si>
    <r>
      <t xml:space="preserve">Ruokohelven suurmittakaavainen käyttö               </t>
    </r>
  </si>
  <si>
    <t xml:space="preserve">Kaalikasvien glukosinolaatit ja niiden hajoamistuotteet funktionaalisten elintarvikkeiden komponentteina                          </t>
  </si>
  <si>
    <t xml:space="preserve">Pellavan lignaanit ja potentiaaliset terveysvaikutukset                               </t>
  </si>
  <si>
    <t xml:space="preserve">Kiinalaisten ja uhanalaisten rohdoskasvien viljelymahdollisuus Suomessa                                        </t>
  </si>
  <si>
    <t xml:space="preserve">Luonnonmukaisen ja tavanomaisen maidontuotannon kasvihuonekaasupäästöjen vähentäminen Greenhouse gas mitigation for organic and conventional dairy production (MIDAIR)           </t>
  </si>
  <si>
    <t xml:space="preserve">Luomuelintarvikkeiden jalostusasteen parantaminen                                                                                    </t>
  </si>
  <si>
    <t xml:space="preserve">Luomumehiläistalouden kehittäminen            </t>
  </si>
  <si>
    <r>
      <t xml:space="preserve">Luomujalosteet kuluttajan näkökulmasta- tietoa markkinalähtöisen kehityksen suuntaamiseksi                                                    </t>
    </r>
  </si>
  <si>
    <t xml:space="preserve">Biometrical and economic models for a joint breeding program in dairy cattle based on the Nordic breeding profile                                   </t>
  </si>
  <si>
    <t xml:space="preserve">Uudet entsyymiavusteiset kasvisten kuorintamenetelmät                                  </t>
  </si>
  <si>
    <t xml:space="preserve">Julkishyötyjen sopimustuotanto maataloudessa (JUSOMA)                                          </t>
  </si>
  <si>
    <t xml:space="preserve">Geenitekniikan vaikutukset elintarvikeketjuun - erityistarkastelussa patentit, segregaatio, IP ja sopimusviljely  </t>
  </si>
  <si>
    <t>MAO / Maataloudellisen tutkimuksen neuvottelukunta</t>
  </si>
  <si>
    <t>Muut</t>
  </si>
  <si>
    <t xml:space="preserve">Puunkäytön laaja-alaistaminen - teeman jatkaminen puutuotealan osaamiskeskus- toiminnassa (1999-2006) METLAssa vuonna 2001                                                </t>
  </si>
  <si>
    <t xml:space="preserve">Puutuotealan osaamiskeskus -verkosto 1999-2006/osaamisala: "Moderni puukaupunki ja laadukas asuminen"                                            </t>
  </si>
  <si>
    <t xml:space="preserve">Typpioksiduuli-, typpimonoksidi- ja metaanipäästöt viljelymaista kenttämittauksin                                           </t>
  </si>
  <si>
    <t xml:space="preserve">Kompostituotteiden kestävä kierrätys kasvintuotannossa: 2. Kompostien laatuluokitus ja lannoitusvaikutukset                                                               </t>
  </si>
  <si>
    <t xml:space="preserve">Timoteilajikkeiden ja niistä tuotettujen kaksoishaploidien geneettinen tunnistaminen RAPD, UP-PCR, AFLP ja SSR- menetelmin                                                              </t>
  </si>
  <si>
    <t xml:space="preserve">Kotovaraisen ruokinnan optimointi luonnonmukaisessa sian- ja siipikarjanlihan tuotannossa                                                                   </t>
  </si>
  <si>
    <t xml:space="preserve">Tutkimus luomusiemenen tuotantoketjujen toimintamalleista EU:n alueella ja mallien soveltamismahdollisuuksista Suomessa                                               </t>
  </si>
  <si>
    <t xml:space="preserve">Maidon CLA-pitoisuuden nostaminen ruokinnallisin keinoin                                                                      </t>
  </si>
  <si>
    <t xml:space="preserve">Porsastuotanto ilman antibioottisia lisäaineita                                                                                                  </t>
  </si>
  <si>
    <t xml:space="preserve">Kotimaisen mansikan kilpailuasema ja mansikkamarkkinoiden kehitysnäkymät (ent.nimi Mansikan markkinarakenne ja tuotantostrategiat)                                                                                      </t>
  </si>
  <si>
    <r>
      <t xml:space="preserve">Maatalouden ja elintarvikesektorin taloudelliset kytkennät ja aluetaloudelliset vaikutukset                                                      </t>
    </r>
  </si>
  <si>
    <t xml:space="preserve">Tuottavuuskehitys Suomen maataloudessa                                                          </t>
  </si>
  <si>
    <t xml:space="preserve">Tilusrakenteen taloudelliset vaikutukset                                                       </t>
  </si>
  <si>
    <t>Teknillinen korkeakoulu, Talonrakennustekniikan laboratorio/Matti Viljanen</t>
  </si>
  <si>
    <t xml:space="preserve">Processbased Integrated Management of Constructed and Riverine Wetlands for Optimal Control of Wastewater at Catchment Scale in Boreal Sub-basins (PRIMROSE)                                      </t>
  </si>
  <si>
    <t>Integrated Water Resource Management for Important Deep European Lakes and Their Catchment Areas (EUROLAKES), EU:n tutkimuksen 5. puiteohjelman rahoittama tutkimushanke.</t>
  </si>
  <si>
    <t xml:space="preserve">HY, Eläinlääketieteellinen tiedekunta/Olli Peltoniemi </t>
  </si>
  <si>
    <t>Kansallinen viljastrategia</t>
  </si>
  <si>
    <t xml:space="preserve">MTT, KTL/Aarne Kurppa </t>
  </si>
  <si>
    <t xml:space="preserve">Siemenperunakeskus/Jari Valkonen, J-P Palohuhta </t>
  </si>
  <si>
    <t>VTT/Raija Ahvenainen</t>
  </si>
  <si>
    <t xml:space="preserve">Pohjoisen tuen vaikuttavuus ja merkitys vuosina 1996 - 2000                                     </t>
  </si>
  <si>
    <t>VTT, Biotekniikka/Liisa     Viikari</t>
  </si>
  <si>
    <t>MTT, Puutarhatuotanto/   Risto Tahvonen</t>
  </si>
  <si>
    <t>MTTL, Eläinlääkinta- ja elintarvikelaitos (EELA)/             Jukka Peltola</t>
  </si>
  <si>
    <t xml:space="preserve">Perunaruven aiheuttajat ja niiden torjunta                 </t>
  </si>
  <si>
    <t>MTTL/Ilkka P. Laurila</t>
  </si>
  <si>
    <t>MTT/Jukka Salonen</t>
  </si>
  <si>
    <t xml:space="preserve">Kestorikkakasvit viljantuotannon uhkana                                       </t>
  </si>
  <si>
    <t>MTT/Pekka Huhtanen</t>
  </si>
  <si>
    <t>MTT/KeijoLehtonen</t>
  </si>
  <si>
    <t>MTT/Hannu Haapala</t>
  </si>
  <si>
    <t>MTT/Tapani Kivinen</t>
  </si>
  <si>
    <t xml:space="preserve">Luomusikalahanke                                                        </t>
  </si>
  <si>
    <t>MTT/Antti Suokangas</t>
  </si>
  <si>
    <t>MMM/Seppo Koivula</t>
  </si>
  <si>
    <t>01/03</t>
  </si>
  <si>
    <t>MAA- JA METSÄTALOUSMINISTERIÖ</t>
  </si>
  <si>
    <t>Hankenimi</t>
  </si>
  <si>
    <t>Kesto</t>
  </si>
  <si>
    <t>RL</t>
  </si>
  <si>
    <t xml:space="preserve"> </t>
  </si>
  <si>
    <t>v. 2001</t>
  </si>
  <si>
    <t>00/02</t>
  </si>
  <si>
    <r>
      <t xml:space="preserve">Maitosektorin kannattavuus ja kilpailukyky 2000 - 2010                                                   </t>
    </r>
    <r>
      <rPr>
        <b/>
        <sz val="9"/>
        <rFont val="Times New Roman"/>
        <family val="1"/>
      </rPr>
      <t xml:space="preserve">                                                   </t>
    </r>
  </si>
  <si>
    <r>
      <t xml:space="preserve">Monivaikutteinen maatalous: tarjonta, kysyntä ja politiikka                                    </t>
    </r>
    <r>
      <rPr>
        <b/>
        <sz val="9"/>
        <rFont val="Times New Roman"/>
        <family val="1"/>
      </rPr>
      <t xml:space="preserve">                                                                </t>
    </r>
  </si>
  <si>
    <r>
      <t xml:space="preserve">Rakenne- ja eläkepolitiikka viljelijän investointi-,          sivuansio- ja luopumispäätöksessä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</si>
  <si>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Maatalouden rakennemuutoksen alueelliset erot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</t>
    </r>
  </si>
  <si>
    <r>
      <t xml:space="preserve">MTTL/Maija Puurunen               </t>
    </r>
    <r>
      <rPr>
        <sz val="9"/>
        <color indexed="10"/>
        <rFont val="Times New Roman"/>
        <family val="1"/>
      </rPr>
      <t xml:space="preserve"> </t>
    </r>
  </si>
  <si>
    <r>
      <t xml:space="preserve">Ruokaperunan tuotantokustannukset markkinat ja kuluttajalaatu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</t>
    </r>
  </si>
  <si>
    <r>
      <t xml:space="preserve">Uuden perunaruton epidemiologia ja kemiallinen torjunta          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</si>
  <si>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Hevos- ja lemmikkieläinrehujen tuotanto ja markkinointi maatiloilla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</si>
  <si>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Täysjyväkauran funktionaaliset yhdisteet leivonnassa                                                   </t>
    </r>
    <r>
      <rPr>
        <b/>
        <sz val="9"/>
        <rFont val="Times New Roman"/>
        <family val="1"/>
      </rPr>
      <t xml:space="preserve">                             </t>
    </r>
  </si>
  <si>
    <r>
      <t xml:space="preserve">Rukiin bioaktiiviset yhdisteet: merkitys  terveysvaikutuksiin ja makuun                    </t>
    </r>
    <r>
      <rPr>
        <b/>
        <sz val="9"/>
        <rFont val="Times New Roman"/>
        <family val="1"/>
      </rPr>
      <t xml:space="preserve">          </t>
    </r>
  </si>
  <si>
    <r>
      <t xml:space="preserve">Automaattisen lypsyn vaikutus maidon laatuun, eläinten utareterveyteen ja hyvinvointiin                                                                             </t>
    </r>
    <r>
      <rPr>
        <b/>
        <sz val="9"/>
        <rFont val="Times New Roman"/>
        <family val="1"/>
      </rPr>
      <t xml:space="preserve">                    </t>
    </r>
  </si>
  <si>
    <r>
      <t xml:space="preserve">Emakon käyttäytymisen vaikutus porsastuotannossa                                           </t>
    </r>
    <r>
      <rPr>
        <b/>
        <sz val="9"/>
        <rFont val="Times New Roman"/>
        <family val="1"/>
      </rPr>
      <t xml:space="preserve">                             </t>
    </r>
    <r>
      <rPr>
        <sz val="9"/>
        <rFont val="Times New Roman"/>
        <family val="1"/>
      </rPr>
      <t xml:space="preserve"> </t>
    </r>
  </si>
  <si>
    <r>
      <t xml:space="preserve">Kokovilja maatilan viljelyresurssien optimoinnissa: korjuuteknologia, maidontuotanto ja talous                   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</si>
  <si>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Tehostetun mansikanviljelyn kasvinsuojeluriskien hallinta                       </t>
    </r>
    <r>
      <rPr>
        <b/>
        <sz val="9"/>
        <rFont val="Times New Roman"/>
        <family val="1"/>
      </rPr>
      <t xml:space="preserve">  </t>
    </r>
  </si>
  <si>
    <r>
      <t xml:space="preserve">Laatujärjestelmien taloudelliset vaikutukset ja toimivuus elintarvikealan pienyrityksissä                                       </t>
    </r>
    <r>
      <rPr>
        <b/>
        <sz val="9"/>
        <rFont val="Times New Roman"/>
        <family val="1"/>
      </rPr>
      <t xml:space="preserve">                                         </t>
    </r>
  </si>
  <si>
    <r>
      <t xml:space="preserve">Pylväiden, merkkipaalujen ja kaivorakenteiden aiheuttamat haitat peltoviljelyssä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</t>
    </r>
  </si>
  <si>
    <r>
      <t xml:space="preserve">Puutarhatilastojen yhteensovittaminen ja viherrakentamisen arvo                                                     </t>
    </r>
    <r>
      <rPr>
        <b/>
        <sz val="9"/>
        <rFont val="Times New Roman"/>
        <family val="1"/>
      </rPr>
      <t xml:space="preserve">                                     </t>
    </r>
  </si>
  <si>
    <r>
      <t xml:space="preserve">Paikkatietojärjestelmän kehittäminen salaojakarttojen hallintaan               </t>
    </r>
    <r>
      <rPr>
        <b/>
        <sz val="9"/>
        <rFont val="Times New Roman"/>
        <family val="1"/>
      </rPr>
      <t xml:space="preserve">                                        </t>
    </r>
  </si>
  <si>
    <r>
      <t xml:space="preserve">Suurten tilojen suorituskyky ja sen kehittäminen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</t>
    </r>
  </si>
  <si>
    <r>
      <t xml:space="preserve">Porsastuotannon tehostaminen suurissa yksiköissä                                                      </t>
    </r>
    <r>
      <rPr>
        <b/>
        <sz val="9"/>
        <rFont val="Times New Roman"/>
        <family val="1"/>
      </rPr>
      <t xml:space="preserve">                                  </t>
    </r>
  </si>
  <si>
    <r>
      <t xml:space="preserve">Tuotantoyksikkökoon kasvun vaikutus lypsylehmien hyvinvointiin, maidon, lihan, tilan ja ympäristön hygieniaan sekä karjanhoitajan työympäristöön                                      </t>
    </r>
    <r>
      <rPr>
        <b/>
        <sz val="9"/>
        <rFont val="Times New Roman"/>
        <family val="1"/>
      </rPr>
      <t xml:space="preserve">                   </t>
    </r>
  </si>
  <si>
    <r>
      <t xml:space="preserve">Suurten tuotantoyksiköiden merkitys viljelykäytäntö ja tuotantomenetelmät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</si>
  <si>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Teknologiset mahdollisuudet kuivaamattoman ohran käytölle sikojen ruokinnassa                                              </t>
    </r>
    <r>
      <rPr>
        <b/>
        <sz val="9"/>
        <rFont val="Times New Roman"/>
        <family val="1"/>
      </rPr>
      <t xml:space="preserve">                                                       </t>
    </r>
  </si>
  <si>
    <r>
      <t xml:space="preserve">Nordiskt paratuberkulosprojekt. Förbättrade metoder för att påvisa infektion av Mycobacterium paratuberculosis      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</si>
  <si>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Herd Health Economics in Finnish Dairy Cattle                                                                   </t>
    </r>
    <r>
      <rPr>
        <b/>
        <sz val="9"/>
        <rFont val="Times New Roman"/>
        <family val="1"/>
      </rPr>
      <t xml:space="preserve">                        </t>
    </r>
  </si>
  <si>
    <r>
      <t xml:space="preserve">Clostridium botulinum hunajassa. Kontaminaatioreitit ja ekologia hunajantuotanto-ympäristössä                                                </t>
    </r>
    <r>
      <rPr>
        <b/>
        <sz val="9"/>
        <rFont val="Times New Roman"/>
        <family val="1"/>
      </rPr>
      <t xml:space="preserve">                                </t>
    </r>
    <r>
      <rPr>
        <sz val="9"/>
        <rFont val="Times New Roman"/>
        <family val="1"/>
      </rPr>
      <t xml:space="preserve">                         </t>
    </r>
  </si>
  <si>
    <r>
      <t xml:space="preserve">Eläinperäisten elintarvikkeiden välityksellä leviävien sairauksien aiheuttamat yhteiskuntataloudelliset kustannukset                                      </t>
    </r>
    <r>
      <rPr>
        <b/>
        <sz val="9"/>
        <rFont val="Times New Roman"/>
        <family val="1"/>
      </rPr>
      <t xml:space="preserve">                                                          </t>
    </r>
  </si>
  <si>
    <r>
      <t xml:space="preserve">Esikotelomädän (Paenidacillus larvae larvae) hallinta ja saneeraus                                 </t>
    </r>
    <r>
      <rPr>
        <b/>
        <sz val="9"/>
        <rFont val="Times New Roman"/>
        <family val="1"/>
      </rPr>
      <t xml:space="preserve">                               </t>
    </r>
  </si>
  <si>
    <r>
      <t xml:space="preserve">Nopeakasvuisten eläinten luuston kehitys ja kivennäisruokinta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</si>
  <si>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Terveysvaikutteisten elintarvikkeiden hyväksyttävyys kuluttajaryhmissä            </t>
    </r>
    <r>
      <rPr>
        <b/>
        <sz val="9"/>
        <rFont val="Times New Roman"/>
        <family val="1"/>
      </rPr>
      <t xml:space="preserve">                                                         </t>
    </r>
  </si>
  <si>
    <r>
      <t xml:space="preserve">Valkuaisruokinnan vaikutus maidontuotantoon ja maidon prosessoitavuuteen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</si>
  <si>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Naudan tuotanto- ja kestävyysgeenien hienokartoitus "Identity by decent" menetelmällä                                                                         </t>
    </r>
    <r>
      <rPr>
        <b/>
        <sz val="9"/>
        <rFont val="Times New Roman"/>
        <family val="1"/>
      </rPr>
      <t xml:space="preserve"> </t>
    </r>
  </si>
  <si>
    <r>
      <t xml:space="preserve">Puuvartisten maanpeitekasvien menestyminen ja soveltuminen eri käyttötarkoituksiin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</si>
  <si>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Uudisrakentamisen ja peruskorjauksen taloudellisuus laajentavalla kotieläintilalla                                </t>
    </r>
    <r>
      <rPr>
        <b/>
        <sz val="9"/>
        <rFont val="Times New Roman"/>
        <family val="1"/>
      </rPr>
      <t xml:space="preserve"> </t>
    </r>
  </si>
  <si>
    <r>
      <t xml:space="preserve">Elintarvikealan osaamiskeskus ELO - valtakunnallinen verkosto                              </t>
    </r>
    <r>
      <rPr>
        <b/>
        <sz val="9"/>
        <rFont val="Times New Roman"/>
        <family val="1"/>
      </rPr>
      <t xml:space="preserve"> </t>
    </r>
  </si>
  <si>
    <r>
      <t xml:space="preserve">A study on pollution of the Kola River and its outflow into Arctic Sea: source identification, protocol for monitoring and low cost purification measures (Kola Water Quality)                                                                       </t>
    </r>
    <r>
      <rPr>
        <b/>
        <sz val="9"/>
        <color indexed="8"/>
        <rFont val="Times New Roman"/>
        <family val="1"/>
      </rPr>
      <t xml:space="preserve"> </t>
    </r>
  </si>
  <si>
    <t>Kuluttajien maksuhalukkuus elintarvikkeiden turvallisuudesta ja laadusta: naudanlihan merkintäjärjestelmä ja informaation tehokas käyttö</t>
  </si>
  <si>
    <t>Insinööritoimisto Olof Granlund Oy/Risto Ihalainen</t>
  </si>
  <si>
    <t xml:space="preserve">Maatilarakentamista koskeva hallinnon informaatio-ohjaus v. 2001                            </t>
  </si>
  <si>
    <t>120  Elintarviketalouden tulevaisuusvaihtoehdot</t>
  </si>
  <si>
    <t>122  EU:n maatalouspolitiikka ja Suomi</t>
  </si>
  <si>
    <t>209  Perunan taloustutkimusohjelma</t>
  </si>
  <si>
    <t>210  Perunanviljelyn teknologiat</t>
  </si>
  <si>
    <t>211  Kauratutkimusohjelma</t>
  </si>
  <si>
    <t>214  Nurmitutkimusohjelma</t>
  </si>
  <si>
    <t>212  Ruistutkimusohjelma</t>
  </si>
  <si>
    <t>221  Sikatalouden tuotantoympäristö ja teknologiat</t>
  </si>
  <si>
    <t>222  Turkistalouden tuotantoympäristö</t>
  </si>
  <si>
    <t>223  Ruokintastrategiat ja rehutuotanto</t>
  </si>
  <si>
    <t>230  Puutarhatuotannon teknologiat</t>
  </si>
  <si>
    <t xml:space="preserve">Towards a new feed evaluation system for dairy cows based on whole animal medels                                                                                                             </t>
  </si>
  <si>
    <t xml:space="preserve">The interaction between dietary carbohydrates and digestive processes in piglets                                                      </t>
  </si>
  <si>
    <t xml:space="preserve">Kalsiumin saannin ja ravinnetilan vaikutus avomaan vihannesten laatuun                                                    </t>
  </si>
  <si>
    <t>*  MAKERA:sta haetut</t>
  </si>
  <si>
    <t xml:space="preserve">Tihkukastelu ja kastelulannoitus puutarhakasvien sadon varmistajana avomaalla                                                      </t>
  </si>
  <si>
    <t>231  Mansikkatutkimusohjelma</t>
  </si>
  <si>
    <t>250  Maatila- ja maaseutuyritysten liiketoiminnan johtaminen</t>
  </si>
  <si>
    <t>253  Maatalouden laajentavien ja suurten yritysten johtaminen (SULATTO-ohjelma)</t>
  </si>
  <si>
    <t>251  Maaseutuyritysten johtamisen tietojärjestelmät</t>
  </si>
  <si>
    <t>281  Kotieläintuotannon kannattavuus- ja tautiriskit (ZOONORISK-ohjelma)</t>
  </si>
  <si>
    <t>280  Elintarviketuotannon turvallisuutta varmistavat teknologiat</t>
  </si>
  <si>
    <t>285  Laatujärjestelmät: Maitotuotteet</t>
  </si>
  <si>
    <t>290  Elintarvikkeiden kulutus</t>
  </si>
  <si>
    <t>282  Laatujärjestelmät: Liha</t>
  </si>
  <si>
    <t>311  Nonfood-tutkimus</t>
  </si>
  <si>
    <t>312  Maidon biokomponenttien hyödyntäminen</t>
  </si>
  <si>
    <t>313  Kasviperäiset erikoistuotteet</t>
  </si>
  <si>
    <t>351  Luomukotieläintalouden tutkimus</t>
  </si>
  <si>
    <t>361  Eläinjalostustutkimus</t>
  </si>
  <si>
    <t>360  Kasvinjalostustutkimus</t>
  </si>
  <si>
    <t>411  Ympäristömyötäiset teknologiat</t>
  </si>
  <si>
    <t>362  Bioteknologiasovellukset elintarvikkeissa</t>
  </si>
  <si>
    <t>412  Tuotannon ympäristövaikutukset</t>
  </si>
  <si>
    <t>420  Ympäristötalouden tutkimus</t>
  </si>
  <si>
    <t>430  Viherrakentaminen</t>
  </si>
  <si>
    <t>431  Maaseutumaiseman kehittäminen</t>
  </si>
  <si>
    <t>432  Maatalousrakentamisen ohjaus ja tietojärjestelmät</t>
  </si>
  <si>
    <t>433  Laajentavien tilojen rakennustutkimuksen ohjelma (LATURI-ohjelma)</t>
  </si>
  <si>
    <t>500  Muut tutkimus- ja kehittämishankkeet</t>
  </si>
  <si>
    <t xml:space="preserve">Puutuotealan osaamiskeskus -verkosto 1999-2006/osaamisala: "Uudet liiketoimintakonseptit"                                </t>
  </si>
  <si>
    <t xml:space="preserve">Patoturvallisuus ja ilmastonmuutos                                                   </t>
  </si>
  <si>
    <r>
      <t xml:space="preserve">Suurten kotieläinsuojien ja oheisrakennusten paloturvallisuuden parantaminen toiminnallisia palomitoitusmenetelmiä hyväksi käyttäen                                 </t>
    </r>
  </si>
  <si>
    <t xml:space="preserve">Maatalouden materiaalivirrat, ekotehokkuus ja ravinnontuotannon kestävä kilpailukyky                                  </t>
  </si>
  <si>
    <t xml:space="preserve">Lannan käsittelyn tehostaminen ja hygienian parantaminen anaerobisen käsittelyn avulla                                                                 </t>
  </si>
  <si>
    <t xml:space="preserve">Kaalin ja porkkanan tuholaisten hallinta houkutus-karkotustekniikan avulla                                          </t>
  </si>
  <si>
    <t>353  Luomujalosteiden tutkimus</t>
  </si>
  <si>
    <t xml:space="preserve">Kotimaisten juustojen laatututkimus                                              </t>
  </si>
  <si>
    <t>218  Mallasohran tutkimusohjelma</t>
  </si>
  <si>
    <t>220  Maidontuotannon teknologiat ja tuotantoympäristö</t>
  </si>
  <si>
    <t>350  Luomukasvinviljelyn tutkimus</t>
  </si>
  <si>
    <t xml:space="preserve">Terveysvaikutteinen kaura ja kaurafraktiot                                                      </t>
  </si>
  <si>
    <t xml:space="preserve">Kananmunantuotannon selviytymisstrategia uudessa eläinystävällisemmässä tuotantoympäristössä                            </t>
  </si>
  <si>
    <t xml:space="preserve">Lehmien ruokinta, terveys ja hyvinvointi pihatossa                                                                                  </t>
  </si>
  <si>
    <t xml:space="preserve">Sikojen ruokinta ilman rehuantibiootteja pihatossa                                                                                                                    </t>
  </si>
  <si>
    <t>Vastuullinen johtaja</t>
  </si>
  <si>
    <t>Suorituspaikka /</t>
  </si>
  <si>
    <t>MTT, Elintarvikekemian tutkimus, Kemian laboratorio/  Veli Hietaniemi</t>
  </si>
  <si>
    <t xml:space="preserve">Rukiin agronomisten ominaisuuksien bioteknologinen jalostaminen                               </t>
  </si>
  <si>
    <t xml:space="preserve">Nurmirehun kilpailukyvyn parantaminen                          </t>
  </si>
  <si>
    <t>MTT, Kasvinsuojelu/Seppo Korpela</t>
  </si>
  <si>
    <t>V. 2001 Rahoitetut tutkimushankkeet</t>
  </si>
  <si>
    <t>SYKE, Vesivarayksikkö/      Markku Puustinen</t>
  </si>
  <si>
    <t>SYKE, Vesivarayksikkö/Kari Rantakokko</t>
  </si>
  <si>
    <t>SYKE, Vesivarayksikkö/Mika Marttinen</t>
  </si>
  <si>
    <t>OY, Arkkitehtuurin osasto, Puustudio/Jouni Koiso-Kanttila</t>
  </si>
  <si>
    <t>Pirkanmaan ympäristökeskus/   Timo Huttula</t>
  </si>
  <si>
    <t>Suomen ympäristökeskus,       Vesivarat, Vesi- ja ekotekniikka/ Raimo Ihme</t>
  </si>
  <si>
    <t>TuY, Biologian laitos, Kasvifysiologia ja molekyyli-biologia/Seppo Pulli</t>
  </si>
  <si>
    <t>MTT, Lapin tutkimusasema/ Oiva Nissinen</t>
  </si>
  <si>
    <t>Kasvintuotannon tarkastuskeskus, Maatalouske-      mian osasto/Kaija Varimo</t>
  </si>
  <si>
    <t xml:space="preserve">SYKE, Ohjauskeinoyksikkö/        Erkki Loukola, Mikael Hilden  </t>
  </si>
  <si>
    <t xml:space="preserve">Suomen elintarvikesektori ja toimintaympäristön muutokset 2000-luvun alussa. WTO:n Millennium-kierroksen merkitys EU:n ja Suomen maataloudelle ja kansantaloudelle                                     </t>
  </si>
  <si>
    <t>MTT, Hevostalous/Markku          Saastamoinen</t>
  </si>
  <si>
    <t xml:space="preserve">Kasvibiotekniikan soveltaminen kauranjalostuksessa                                                             </t>
  </si>
  <si>
    <t xml:space="preserve">Kotimaisen lypsykoneen lisälaitteen kehittäminen                                                     </t>
  </si>
  <si>
    <t>Boreal Kasvinjalostus Oy/Simo    Hovinen</t>
  </si>
  <si>
    <t>TuY, Biologian laitos,  Kasvifysiologia ja molekyyli-     biologia/Seppo Pulli</t>
  </si>
  <si>
    <t>Ilmajoen maatalousoppilaitos/  Lauri Ojala</t>
  </si>
  <si>
    <t>HY, Kliinisen eläinlääketieteen laitos, Kotieläinhygienia/        Hannu Saloniemi</t>
  </si>
  <si>
    <t>HY, Eläinlääketieteellinen tiedekunta, Peruseläinlää- ketieteen laitos, Biokemian osasto/Reeta Pösö</t>
  </si>
  <si>
    <t>MTT, Eläinravitsemus/Jarmo Valaja</t>
  </si>
  <si>
    <t>MTT, Eläinravitsemus/Seija Jaakkola</t>
  </si>
  <si>
    <t xml:space="preserve">HY, Kasvintuotantotieteen laitos/Irma Voipio  </t>
  </si>
  <si>
    <t>MTT, Kasvintuotannon tutkimus, Puutarhatuotanto/         Risto Tahvonen</t>
  </si>
  <si>
    <t>MTT, Kasvintuotannon tutkimus, Puutarhatuotanto/       Terhi Suojala</t>
  </si>
  <si>
    <t>Svenska lantbruksällskapens förbund/Irmeli Nyman</t>
  </si>
  <si>
    <t>MTT, Ekologinen tuotanto/ Harri Huhta</t>
  </si>
  <si>
    <t>MTT, Kasvintuotannon tutkimus, Puutarhatuotanto/ Saila Karhu</t>
  </si>
  <si>
    <t>EELA, Kuopion aluelabora-torio/Sinikka Pelkonen</t>
  </si>
  <si>
    <t>EELA, Virologian ja epidemio-logian osasto/Liisa Sihvonen</t>
  </si>
  <si>
    <t>HY, Eläinlääketieteellinen tiedekunta, Peruseläinlääke-tieteen laitos/Airi Palva</t>
  </si>
  <si>
    <t>EELA, Kuopion aluelabora-              torio/Sinikka Pelkonen</t>
  </si>
  <si>
    <t>HY, Eläinlääketieteellinen  tiedekunta, Kliinisen eläinlääke-tieteen laitos, Saaren yksikkö/ Timo Soveri</t>
  </si>
  <si>
    <t xml:space="preserve">HY, Eläinlääketieteellinen tiedekunta, Kliinisen eläinlääke-tieteen laitos/Satu Pyörälä </t>
  </si>
  <si>
    <t>HY, Eläinlääketieteellinen tiedekunta, Elintarvike- ja ympäristöhygienian laitos/ Hannu Korkeala</t>
  </si>
  <si>
    <t xml:space="preserve">Naudan utaretulehdustutkimus; mastiitin, erityisesti koliformi- ja stafylokokkimastiitin epidemiologia, genetiikka, diagnostiikka, patogeneesi, hoito ja ehkäisy                           </t>
  </si>
  <si>
    <t>MTT, Kotieläintuotannon tutkimus, Sikatalous/Kirsi Partanen</t>
  </si>
  <si>
    <t>Lihateollisuuden tutkimus-keskus LTK-osuuskunta/ Markku Honkavaara</t>
  </si>
  <si>
    <t xml:space="preserve">MTT, Peltokasvit ja maaperä/ Marjo Keskitalo  </t>
  </si>
  <si>
    <t xml:space="preserve">Marjoissa esiintyvien fenolisten yhdisteiden funktionaaliset ominaisuudet ja hyväksikäytettä-vyys                                            </t>
  </si>
  <si>
    <t>MTT, Peltokasvit ja maaperä/ Marjo Keskitalo</t>
  </si>
  <si>
    <t>MTT, Kasvintuotannon tutkimus, Puutarhatuotanto/   Terhi Suojala</t>
  </si>
  <si>
    <t xml:space="preserve">Laajamittaisen luomutuotannon teknologia taloudellis-ekologisena haasteena (Luomuteknologiahanke)                                                                                      </t>
  </si>
  <si>
    <t>KuY, Ekologisen ympäristötieteen laitos/Jarmo Holopainen</t>
  </si>
  <si>
    <t>Pirkanmaan ympäristökeskus,     Tutkimusosasto/Antero Luonsi</t>
  </si>
  <si>
    <t xml:space="preserve">Lypsykarjataloudesta tulevan ympäristökuormituksen vähentäminen             </t>
  </si>
  <si>
    <t>MTT, Kasvintuotannon tutkimus, Puutarhatuotanto/         Sirkka Juhanoja</t>
  </si>
  <si>
    <t>OY, Kajaanin kehittämiskeskus, Aluekehitys/Pentti Malinen</t>
  </si>
  <si>
    <t>MMM/MALO, Rakentamis-yksikkö/Pertti Toivari</t>
  </si>
  <si>
    <t>Työtehoseura ry., Maatalousosasto/Tarmo Luoma</t>
  </si>
  <si>
    <t>VTTm rakennustekniikka/Ari Kevarinmäki</t>
  </si>
  <si>
    <t>MTT, Luuonnonvarojen tutkimus/Helmi Risku- Norja</t>
  </si>
  <si>
    <t>MTT/Hannele Khalili</t>
  </si>
  <si>
    <t>MTT/Risto Tahvonen</t>
  </si>
  <si>
    <t xml:space="preserve">Kylmäpihaton rakennetekniset ratkaisut ja niiden merkitys ilmanvaihtoon ja eläinten viihtyvyyteen                                          </t>
  </si>
  <si>
    <t xml:space="preserve">Biomassan ja peittävyyden välinen suhde boreaalisen metsän aluskasvillisuudessa                </t>
  </si>
  <si>
    <t>HY, Soveltavan kemian ja mikrobiologian laitos/ Mirja Salkinoja-Salonen</t>
  </si>
  <si>
    <t>HY/Hannu Saloniemi</t>
  </si>
  <si>
    <t>98/01</t>
  </si>
  <si>
    <t xml:space="preserve">Reino Aikasalo </t>
  </si>
  <si>
    <t>Kauppamallastamojen Yhdistys</t>
  </si>
  <si>
    <t>Boreal Kasvinjalostus Oy</t>
  </si>
  <si>
    <t>PL 115</t>
  </si>
  <si>
    <t>Myllytie 10</t>
  </si>
  <si>
    <t>00241 Helsinki</t>
  </si>
  <si>
    <t>31600 Jokioinen</t>
  </si>
  <si>
    <t>puh. 1488 7208</t>
  </si>
  <si>
    <t>puh. (03) 41871 (vaihde), fax (03) 4187 7715</t>
  </si>
  <si>
    <t>Raimo Kauppil</t>
  </si>
  <si>
    <t>a</t>
  </si>
  <si>
    <t>Tapio Lahti</t>
  </si>
  <si>
    <t>Kemira Agro Oy</t>
  </si>
  <si>
    <t>K-ryhmän koetila</t>
  </si>
  <si>
    <t>PL 330</t>
  </si>
  <si>
    <t>Hahkialantie 30</t>
  </si>
  <si>
    <t>00101 Helsinki</t>
  </si>
  <si>
    <t>14700 Hauho</t>
  </si>
  <si>
    <t>puh. 010 861 511 (vaihde), fax 010 862 126</t>
  </si>
  <si>
    <t>puh. 010 53 033, fax (03) 615 0230</t>
  </si>
  <si>
    <t xml:space="preserve">Juhani Tauriainen </t>
  </si>
  <si>
    <t>Pasi Lähdetie</t>
  </si>
  <si>
    <t xml:space="preserve">Sertifioidun siemenperunan markkinoiden   kasvattaminen perunan tyvimätäriski hallitsemalla                                                                                                       </t>
  </si>
  <si>
    <t xml:space="preserve">Paljasjyväisen ja mekaanisesti kuoritun tavanomaisen kauran rehukäytön taloudellinen vertailu                                                                     </t>
  </si>
  <si>
    <t xml:space="preserve">Maternal behaviour of sows, with a focus on genetics, physiology and social environment                                                                                              </t>
  </si>
  <si>
    <t xml:space="preserve">Glyfosaatilla käsitellyllä nurmella laiduntaminen - vaikutukset lehmien hedelmällisyyteen                                                                     </t>
  </si>
  <si>
    <t xml:space="preserve">Maito- ja sikatilojen talous suuren laajennusinvestoinnin jälkeen               </t>
  </si>
  <si>
    <t xml:space="preserve">Lypsylehmien maidon juoksettumattomuutta aiheuttavien geenien kartoitus                                           </t>
  </si>
  <si>
    <t xml:space="preserve">Biotorjunta osana ekologista kasvinsuojelua                                                                                         </t>
  </si>
  <si>
    <r>
      <t xml:space="preserve">Ympäristökuormitus luonnonmukaisessa viljelyssä                                                                 </t>
    </r>
    <r>
      <rPr>
        <b/>
        <sz val="10"/>
        <rFont val="Times New Roman"/>
        <family val="1"/>
      </rPr>
      <t xml:space="preserve">          </t>
    </r>
  </si>
  <si>
    <r>
      <t xml:space="preserve">Puhdistamolietteen ja lietevalmisteiden käyttö maataloudessa - hygienia ja terveysriskitutkimus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</si>
  <si>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t>Maa- ja metsätalousministeriö</t>
  </si>
  <si>
    <t>Maa- ja metsätaloustuottajain Keskusliitto MTK ry</t>
  </si>
  <si>
    <t>PL 30</t>
  </si>
  <si>
    <t>PL 510</t>
  </si>
  <si>
    <t>00023 Valtioneuvosto</t>
  </si>
  <si>
    <t xml:space="preserve">puh. (09)160 4276, fax (09) 160 88663 </t>
  </si>
  <si>
    <t>puh. (09) 131 511 (vaihde)</t>
  </si>
  <si>
    <t>juhani.tauriainen@mmm.fi</t>
  </si>
  <si>
    <t>pasi.lahdetie@mtk.fi</t>
  </si>
  <si>
    <t>PL 22 (Niemenkatu 18)</t>
  </si>
  <si>
    <t>15141 Lahti</t>
  </si>
  <si>
    <t>Juhani Olkku</t>
  </si>
  <si>
    <t>Erja Kotaviita</t>
  </si>
  <si>
    <t>LP-Tutkimuskeskus Oy</t>
  </si>
  <si>
    <t>Raisio Yhtymä Oyj</t>
  </si>
  <si>
    <t>PL 101</t>
  </si>
  <si>
    <t>21201 Raisio</t>
  </si>
  <si>
    <t>puh. (03) 86 411 (vaihde), fax (03) 864 288</t>
  </si>
  <si>
    <t>puh. (02) 443 2111 (vaihde), fax (02) 443 2315</t>
  </si>
  <si>
    <t>Erkki Rytsä</t>
  </si>
  <si>
    <t>Silja Home</t>
  </si>
  <si>
    <t>VTT Biotekniikka</t>
  </si>
  <si>
    <t>PL 1500 (Tietotie 2)</t>
  </si>
  <si>
    <t>20201 Raisio</t>
  </si>
  <si>
    <t>02044 VTT</t>
  </si>
  <si>
    <t>puh. (09) 456 5115, fax (09) 455 2103</t>
  </si>
  <si>
    <t>silja.home@vtt.fi</t>
  </si>
  <si>
    <t>Annika Wilhelson</t>
  </si>
  <si>
    <t>Seppo Koivula</t>
  </si>
  <si>
    <t>Kansallinen viljastrategiaprojekti</t>
  </si>
  <si>
    <t>puh. (09) 456 7113x (09) 455 2103</t>
  </si>
  <si>
    <t>annika.wilhelmson@vtt.fi</t>
  </si>
  <si>
    <t>puh. (09) 160 9795</t>
  </si>
  <si>
    <t>seppo.koivula@mmm.fi</t>
  </si>
  <si>
    <t>Tekesin nimeämä edustaja</t>
  </si>
  <si>
    <t>SUOMEN KASVUOLOISSA TUOTETUN MALLASOHRAN KILPAILUKYKY JA KEHITTÄMINEN</t>
  </si>
  <si>
    <t>Antero Leino</t>
  </si>
  <si>
    <t>SYKE/Erkki Loukola</t>
  </si>
  <si>
    <t>VATT/Tuomo Heikkilä</t>
  </si>
  <si>
    <t>VTT, Biotekniikka/ Raija Ahvenainen</t>
  </si>
  <si>
    <t>VTT, Biotekniikka/Liisa Lähteenmäki</t>
  </si>
  <si>
    <t xml:space="preserve">SYKE, Vesivarat, Vesistömallit/Bertel Vehviläinen </t>
  </si>
  <si>
    <t>MTT, ERA/P.Huhtanen</t>
  </si>
  <si>
    <t>Vesipolitiikan puitedirektiivin soveltaminen Euroopan voimakkaasti muutetuissa vesistöissä - Kemijärven tapaustutkimus</t>
  </si>
  <si>
    <t>Yhteensä mk</t>
  </si>
  <si>
    <t>MTT, Luonnonvarojen tutkimus/Jaana Uusi-Kämppä</t>
  </si>
  <si>
    <t>MTT/Merja Eurola</t>
  </si>
  <si>
    <t xml:space="preserve">Seleeni luonnonmukaisesti tuotetuissa elintarvikkeissa                                           </t>
  </si>
  <si>
    <t>MTTL ja EELA/Kyösti Pietola</t>
  </si>
  <si>
    <t xml:space="preserve">Tarttuvien eläintautiriskien talous Suomessa                                           </t>
  </si>
  <si>
    <t>MTT, KTL, Peltokasvit ja maaperä/Anna Maria Nuutila</t>
  </si>
  <si>
    <t>MTT, Luonnonvarojen tutkimus, Ekologinen osasto/Jaana Väisänen</t>
  </si>
  <si>
    <t>MTT, Luonnonvarojen tutkimus, Ekologinen tuotanto/Harri Huhta</t>
  </si>
  <si>
    <t xml:space="preserve">Tulevan WTO-kierroksen vaikutukset EU:n maatalouspolitiikkaan                     </t>
  </si>
  <si>
    <t>Riista- ja kalatalouden tutkimuslaitos/Kaarina Kauhala</t>
  </si>
  <si>
    <t>Pienpetojen elinpiirien, liikkuvuuden ja kontaktien tutkiminen rabieksen leviämismalliin rakentamiseksi Suomen oloihin</t>
  </si>
  <si>
    <t>TuY/Eva-Maria Aro</t>
  </si>
  <si>
    <t>Effects of light and cold stress on plant productivity in Nordic climate</t>
  </si>
  <si>
    <t>Pohjola Voima Oy/Kauko Relander</t>
  </si>
  <si>
    <t xml:space="preserve">Luomukasvisten tuotanto teollisuudelle                      </t>
  </si>
  <si>
    <t xml:space="preserve">Kasvuvoimaa luomutilan rehuviljalle                    </t>
  </si>
  <si>
    <t xml:space="preserve">Luomumansikan viljelytekniikan kehittäminen                                                </t>
  </si>
  <si>
    <t>MTT, Ympäristöntutkimus, Maaperä ja ympäristö/ Martti Esala</t>
  </si>
  <si>
    <t xml:space="preserve">Integroitu näkökulma ympäristöystävälliseen maatalouteen                     </t>
  </si>
  <si>
    <t xml:space="preserve">Kasvihuonekaasujen hallinta maataloudessa ja sen sosio-ekonomiset vaikutukset                                 </t>
  </si>
  <si>
    <t xml:space="preserve">Suurten ja nopeasti laajenevien viljanviljely-yksiköiden teknologian kehittäminen                                      </t>
  </si>
  <si>
    <t>Maatalous- ja elintarviketutkimuksen yhteistutkimusmäärärahat</t>
  </si>
  <si>
    <t>Elintarvikeklusterin tutkimusmäärärahat</t>
  </si>
  <si>
    <t xml:space="preserve">Perunan tuotantokustannusten, viljelytekniikan ja tuotanto-olosuhteiden seuranta                                                                                           </t>
  </si>
  <si>
    <t xml:space="preserve">EU:n itälaajentumisen vaikutukset Euroopan                 maatalous- ja elintarvikemarkkinoihin                         </t>
  </si>
  <si>
    <t xml:space="preserve">Lampaiden ja vuohien lentivirukset: epidemiologia,         ennaltaehkäisy, patogeneesi ja eläinlajirajan infektio                                                                                  </t>
  </si>
  <si>
    <t xml:space="preserve">Informaation tuotanto ja käyttö elintarviketutaval-    lisuuden riskien hallinnassa                   </t>
  </si>
  <si>
    <t xml:space="preserve">Yrttiviljelyn ja siihen liittyvän pienteollisuus- toiminnan kehittäminen                                                      </t>
  </si>
  <si>
    <t xml:space="preserve">SPINDIGO - Sustainable production of plant derived indigo                       </t>
  </si>
  <si>
    <t xml:space="preserve">Kestävän kehityksen indikaattorit maaseudun tuotteiden ympäristölaadun todentajana ja alueellisen kehityksen kuvaajina                       </t>
  </si>
  <si>
    <t xml:space="preserve">VIHERVUOSI 2000 - Viheralan kehittämishanke,          johon olennaisena osana kuuluu maaseutuympäristön kehittäminen ja kotimaisen taimimateriaalin käytön lisääminen                                               </t>
  </si>
  <si>
    <t xml:space="preserve">Maaseudun innovaatiot ja luontoympäristö: suomalaisen maaseudun uusi kehityssuunta?                                                                                                              </t>
  </si>
  <si>
    <t>43 774 740</t>
  </si>
  <si>
    <t xml:space="preserve">Patojen vahingonvaaraselvityksiin perustuvien pelastustoimien kehittäminen                 </t>
  </si>
  <si>
    <t xml:space="preserve">TUTKIMUSHANKKEIDEN RAHOITUSYHTEENVET0 v. 2001                          </t>
  </si>
  <si>
    <t>RAHOITUSLÄHTEITTÄIN</t>
  </si>
  <si>
    <t>Rahoituslähde</t>
  </si>
  <si>
    <t>Rahoitettuja hankkeita             kpl</t>
  </si>
  <si>
    <t>Haettu                    MMM:ltä                v. 2001</t>
  </si>
  <si>
    <t>Myönnetty                                v. 2001</t>
  </si>
  <si>
    <t>EU-tutkimuksiin varatut yhteistutkimusmäärärahat</t>
  </si>
  <si>
    <t>MAKERAN tutkimusmäärärahat</t>
  </si>
  <si>
    <t>*  yhteistutkimusvaroista  haetut</t>
  </si>
  <si>
    <t>AMALIA-tutkimusohjelman määrärahat v. 2000</t>
  </si>
  <si>
    <t xml:space="preserve">Yhteensä  </t>
  </si>
  <si>
    <t>Amalia</t>
  </si>
  <si>
    <t>Eurooppalainen yhteistutkimustyö</t>
  </si>
  <si>
    <t>Elintarvikeklusteritutkimus</t>
  </si>
  <si>
    <t>MAKERA/yhteistutkimusvaroista</t>
  </si>
  <si>
    <t>MAKERA</t>
  </si>
  <si>
    <t xml:space="preserve">Eläinten elektorinen tunnistus - tunnistuslaitteiden toiminta pohjoisessa kylmässä ilmastossa                                                                                           </t>
  </si>
  <si>
    <t>Maatalous ja elintarvike -yhteistutkimus</t>
  </si>
  <si>
    <t>RL = rahoituslähde</t>
  </si>
  <si>
    <t xml:space="preserve">Olkipaali-puu -rakenteiden käyttövaatimukset                 maatalousrakennuksissa                        </t>
  </si>
  <si>
    <t>Riista- ja kalatalouden tutkimuslaitos/Juhani Kettunen</t>
  </si>
  <si>
    <t>Luonnonvarainen riistatalous aidatuilla alueilla</t>
  </si>
  <si>
    <t>MTTL/Maija Puurunen</t>
  </si>
  <si>
    <t xml:space="preserve">Haihtuvien rasvahappojen kuljetus solukalvojen läpi naudan, hevosen, poron ja sian kudoksissa                                                                     </t>
  </si>
  <si>
    <t xml:space="preserve">Raakojen kasvisvalmisteiden laadun ja turvallisuuden hallinta uusilla menetelmillä                                        </t>
  </si>
  <si>
    <t xml:space="preserve">Porsaiden suolistoinfektioiden ehkäisy laktobasillirokotekantajilla                               </t>
  </si>
  <si>
    <t>MTT, Elintarvikkeiden tutkimus/Eeva-Liisa Ryhänen</t>
  </si>
  <si>
    <t>MTT, Elintarvikkeiden tutkimus/Hannu Korhonen</t>
  </si>
  <si>
    <t xml:space="preserve">Panospuhdistamon käyttäjästä riippumaton huolto- ja käyttöjärjestelmä                        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</si>
</sst>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_ ;\-#,##0\ "/>
    <numFmt numFmtId="165" formatCode="00000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name val="Arial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top" wrapText="1" shrinkToFit="1"/>
    </xf>
    <xf numFmtId="3" fontId="8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 shrinkToFit="1"/>
    </xf>
    <xf numFmtId="3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 shrinkToFi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 shrinkToFit="1"/>
    </xf>
    <xf numFmtId="0" fontId="8" fillId="0" borderId="1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 shrinkToFit="1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3" fontId="2" fillId="0" borderId="4" xfId="0" applyNumberFormat="1" applyFont="1" applyBorder="1" applyAlignment="1" quotePrefix="1">
      <alignment horizontal="right" vertical="center" wrapText="1"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8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4" xfId="0" applyNumberFormat="1" applyFont="1" applyBorder="1" applyAlignment="1" quotePrefix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6" xfId="15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 quotePrefix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16" fontId="3" fillId="0" borderId="6" xfId="0" applyNumberFormat="1" applyFont="1" applyBorder="1" applyAlignment="1" quotePrefix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vertical="top" wrapText="1"/>
    </xf>
    <xf numFmtId="0" fontId="3" fillId="0" borderId="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6" xfId="0" applyNumberFormat="1" applyFont="1" applyBorder="1" applyAlignment="1" quotePrefix="1">
      <alignment vertical="top" wrapText="1"/>
    </xf>
    <xf numFmtId="3" fontId="3" fillId="0" borderId="12" xfId="0" applyNumberFormat="1" applyFont="1" applyBorder="1" applyAlignment="1" quotePrefix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3" fontId="3" fillId="0" borderId="2" xfId="0" applyNumberFormat="1" applyFont="1" applyBorder="1" applyAlignment="1" quotePrefix="1">
      <alignment horizontal="center" vertical="top" wrapText="1"/>
    </xf>
    <xf numFmtId="0" fontId="10" fillId="0" borderId="6" xfId="0" applyFont="1" applyBorder="1" applyAlignment="1" quotePrefix="1">
      <alignment horizontal="center" vertical="top" wrapText="1"/>
    </xf>
    <xf numFmtId="164" fontId="10" fillId="0" borderId="6" xfId="15" applyNumberFormat="1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0" xfId="0" applyFont="1" applyAlignment="1">
      <alignment/>
    </xf>
    <xf numFmtId="3" fontId="5" fillId="0" borderId="12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3" fontId="5" fillId="0" borderId="8" xfId="0" applyNumberFormat="1" applyFont="1" applyBorder="1" applyAlignment="1" quotePrefix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 quotePrefix="1">
      <alignment horizontal="center" vertical="top" wrapText="1"/>
    </xf>
    <xf numFmtId="3" fontId="5" fillId="0" borderId="4" xfId="0" applyNumberFormat="1" applyFont="1" applyBorder="1" applyAlignment="1" quotePrefix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6" fontId="5" fillId="0" borderId="8" xfId="0" applyNumberFormat="1" applyFont="1" applyBorder="1" applyAlignment="1" quotePrefix="1">
      <alignment horizontal="center" vertical="top" wrapText="1"/>
    </xf>
    <xf numFmtId="164" fontId="5" fillId="0" borderId="4" xfId="15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" xfId="0" applyNumberFormat="1" applyFont="1" applyBorder="1" applyAlignment="1" quotePrefix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16" fontId="5" fillId="0" borderId="4" xfId="0" applyNumberFormat="1" applyFont="1" applyBorder="1" applyAlignment="1" quotePrefix="1">
      <alignment horizontal="center" vertical="top" wrapText="1"/>
    </xf>
    <xf numFmtId="1" fontId="5" fillId="0" borderId="4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" fontId="13" fillId="0" borderId="4" xfId="0" applyNumberFormat="1" applyFont="1" applyBorder="1" applyAlignment="1" quotePrefix="1">
      <alignment horizontal="center" vertical="top" wrapText="1"/>
    </xf>
    <xf numFmtId="164" fontId="13" fillId="0" borderId="4" xfId="15" applyNumberFormat="1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4" xfId="0" applyFont="1" applyBorder="1" applyAlignment="1" quotePrefix="1">
      <alignment horizontal="center" vertical="top" wrapText="1"/>
    </xf>
    <xf numFmtId="164" fontId="5" fillId="0" borderId="4" xfId="15" applyNumberFormat="1" applyFont="1" applyBorder="1" applyAlignment="1">
      <alignment vertical="top" wrapText="1"/>
    </xf>
    <xf numFmtId="165" fontId="5" fillId="0" borderId="8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 quotePrefix="1">
      <alignment horizontal="center" vertical="top" wrapText="1"/>
    </xf>
    <xf numFmtId="3" fontId="5" fillId="0" borderId="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13" fillId="0" borderId="4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horizontal="center" vertical="top" wrapText="1"/>
    </xf>
    <xf numFmtId="164" fontId="5" fillId="0" borderId="8" xfId="15" applyNumberFormat="1" applyFont="1" applyBorder="1" applyAlignment="1">
      <alignment horizontal="center" vertical="top" wrapText="1"/>
    </xf>
    <xf numFmtId="16" fontId="5" fillId="0" borderId="1" xfId="0" applyNumberFormat="1" applyFont="1" applyBorder="1" applyAlignment="1" quotePrefix="1">
      <alignment horizontal="center" vertical="top" wrapText="1"/>
    </xf>
    <xf numFmtId="3" fontId="5" fillId="0" borderId="1" xfId="0" applyNumberFormat="1" applyFont="1" applyFill="1" applyBorder="1" applyAlignment="1" quotePrefix="1">
      <alignment vertical="top" wrapText="1"/>
    </xf>
    <xf numFmtId="3" fontId="13" fillId="0" borderId="8" xfId="0" applyNumberFormat="1" applyFont="1" applyBorder="1" applyAlignment="1">
      <alignment vertical="top" wrapText="1"/>
    </xf>
    <xf numFmtId="3" fontId="13" fillId="0" borderId="8" xfId="0" applyNumberFormat="1" applyFont="1" applyBorder="1" applyAlignment="1" quotePrefix="1">
      <alignment horizontal="center" vertical="top" wrapText="1"/>
    </xf>
    <xf numFmtId="3" fontId="13" fillId="0" borderId="8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14" xfId="0" applyFont="1" applyBorder="1" applyAlignment="1" quotePrefix="1">
      <alignment horizontal="center" vertical="top" wrapText="1"/>
    </xf>
    <xf numFmtId="165" fontId="5" fillId="0" borderId="4" xfId="0" applyNumberFormat="1" applyFont="1" applyBorder="1" applyAlignment="1">
      <alignment vertical="top" wrapText="1"/>
    </xf>
    <xf numFmtId="0" fontId="13" fillId="0" borderId="1" xfId="0" applyFont="1" applyBorder="1" applyAlignment="1" quotePrefix="1">
      <alignment horizontal="center" vertical="top" wrapText="1"/>
    </xf>
    <xf numFmtId="164" fontId="13" fillId="0" borderId="1" xfId="15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5" width="18.7109375" style="0" customWidth="1"/>
  </cols>
  <sheetData>
    <row r="1" spans="1:5" ht="18" customHeight="1">
      <c r="A1" s="6" t="s">
        <v>449</v>
      </c>
      <c r="B1" s="15"/>
      <c r="C1" s="15"/>
      <c r="D1" s="15"/>
      <c r="E1" s="15"/>
    </row>
    <row r="2" spans="1:5" ht="18" customHeight="1">
      <c r="A2" s="6" t="s">
        <v>450</v>
      </c>
      <c r="B2" s="15"/>
      <c r="C2" s="15"/>
      <c r="D2" s="15"/>
      <c r="E2" s="15"/>
    </row>
    <row r="3" spans="1:5" ht="32.25" customHeight="1">
      <c r="A3" s="15"/>
      <c r="B3" s="15"/>
      <c r="C3" s="15"/>
      <c r="D3" s="15"/>
      <c r="E3" s="15"/>
    </row>
    <row r="4" spans="1:5" ht="47.25" customHeight="1" thickBot="1">
      <c r="A4" s="16"/>
      <c r="B4" s="17" t="s">
        <v>451</v>
      </c>
      <c r="C4" s="18" t="s">
        <v>452</v>
      </c>
      <c r="D4" s="18" t="s">
        <v>453</v>
      </c>
      <c r="E4" s="18" t="s">
        <v>454</v>
      </c>
    </row>
    <row r="5" spans="1:5" ht="45" customHeight="1" thickTop="1">
      <c r="A5" s="19">
        <v>1</v>
      </c>
      <c r="B5" s="20" t="s">
        <v>436</v>
      </c>
      <c r="C5" s="19">
        <v>18</v>
      </c>
      <c r="D5" s="21">
        <v>9393439</v>
      </c>
      <c r="E5" s="21">
        <v>5835000</v>
      </c>
    </row>
    <row r="6" spans="1:5" ht="45" customHeight="1">
      <c r="A6" s="22">
        <v>2</v>
      </c>
      <c r="B6" s="23" t="s">
        <v>455</v>
      </c>
      <c r="C6" s="22">
        <v>27</v>
      </c>
      <c r="D6" s="24">
        <v>4187676</v>
      </c>
      <c r="E6" s="24">
        <v>3712740</v>
      </c>
    </row>
    <row r="7" spans="1:5" ht="45" customHeight="1">
      <c r="A7" s="22">
        <v>3</v>
      </c>
      <c r="B7" s="25" t="s">
        <v>437</v>
      </c>
      <c r="C7" s="22">
        <v>15</v>
      </c>
      <c r="D7" s="24">
        <v>6014133</v>
      </c>
      <c r="E7" s="24">
        <v>4560000</v>
      </c>
    </row>
    <row r="8" spans="1:5" ht="30" customHeight="1">
      <c r="A8" s="26" t="s">
        <v>177</v>
      </c>
      <c r="B8" s="25" t="s">
        <v>456</v>
      </c>
      <c r="C8" s="27"/>
      <c r="D8" s="28"/>
      <c r="E8" s="28"/>
    </row>
    <row r="9" spans="1:5" ht="30" customHeight="1">
      <c r="A9" s="29">
        <v>4</v>
      </c>
      <c r="B9" s="30" t="s">
        <v>457</v>
      </c>
      <c r="C9" s="31">
        <v>33</v>
      </c>
      <c r="D9" s="32">
        <v>13943844</v>
      </c>
      <c r="E9" s="32">
        <v>10979000</v>
      </c>
    </row>
    <row r="10" spans="1:5" ht="30" customHeight="1">
      <c r="A10" s="19">
        <v>5</v>
      </c>
      <c r="B10" s="20" t="s">
        <v>233</v>
      </c>
      <c r="C10" s="33">
        <v>67</v>
      </c>
      <c r="D10" s="21">
        <v>21088330</v>
      </c>
      <c r="E10" s="21">
        <v>17340000</v>
      </c>
    </row>
    <row r="11" spans="1:5" ht="45" customHeight="1">
      <c r="A11" s="19">
        <v>6</v>
      </c>
      <c r="B11" s="20" t="s">
        <v>458</v>
      </c>
      <c r="C11" s="19">
        <v>9</v>
      </c>
      <c r="D11" s="21">
        <v>1556690</v>
      </c>
      <c r="E11" s="21">
        <v>1348000</v>
      </c>
    </row>
    <row r="12" spans="1:5" ht="30" customHeight="1">
      <c r="A12" s="22"/>
      <c r="B12" s="34" t="s">
        <v>459</v>
      </c>
      <c r="C12" s="35">
        <f>C5+C6+C7+C9+C10+C11</f>
        <v>169</v>
      </c>
      <c r="D12" s="36">
        <f>D5+D6+D7+D9+D10+D11</f>
        <v>56184112</v>
      </c>
      <c r="E12" s="36">
        <f>E5+E6+E7+E9+E10+E11</f>
        <v>43774740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SheetLayoutView="100" workbookViewId="0" topLeftCell="A1">
      <selection activeCell="B1" sqref="B1"/>
    </sheetView>
  </sheetViews>
  <sheetFormatPr defaultColWidth="9.140625" defaultRowHeight="12.75"/>
  <cols>
    <col min="1" max="1" width="23.7109375" style="0" customWidth="1"/>
    <col min="2" max="2" width="38.421875" style="0" customWidth="1"/>
    <col min="3" max="3" width="6.421875" style="0" customWidth="1"/>
    <col min="4" max="4" width="10.8515625" style="0" customWidth="1"/>
    <col min="5" max="5" width="4.28125" style="0" customWidth="1"/>
    <col min="7" max="7" width="10.140625" style="0" bestFit="1" customWidth="1"/>
  </cols>
  <sheetData>
    <row r="1" spans="1:5" ht="18" customHeight="1">
      <c r="A1" s="93" t="s">
        <v>173</v>
      </c>
      <c r="B1" s="94"/>
      <c r="C1" s="93"/>
      <c r="D1" s="40"/>
      <c r="E1" s="40"/>
    </row>
    <row r="2" spans="1:5" ht="18" customHeight="1">
      <c r="A2" s="95" t="s">
        <v>134</v>
      </c>
      <c r="B2" s="94"/>
      <c r="C2" s="95"/>
      <c r="D2" s="40"/>
      <c r="E2" s="40"/>
    </row>
    <row r="3" spans="1:5" ht="18" customHeight="1">
      <c r="A3" s="96" t="s">
        <v>280</v>
      </c>
      <c r="B3" s="98"/>
      <c r="C3" s="97"/>
      <c r="D3" s="40"/>
      <c r="E3" s="40"/>
    </row>
    <row r="4" spans="1:5" ht="24" customHeight="1">
      <c r="A4" s="96"/>
      <c r="B4" s="98"/>
      <c r="C4" s="97"/>
      <c r="D4" s="40"/>
      <c r="E4" s="40"/>
    </row>
    <row r="5" spans="1:5" ht="17.25" customHeight="1">
      <c r="A5" s="1" t="s">
        <v>275</v>
      </c>
      <c r="B5" s="1" t="s">
        <v>174</v>
      </c>
      <c r="C5" s="1" t="s">
        <v>175</v>
      </c>
      <c r="D5" s="1" t="s">
        <v>67</v>
      </c>
      <c r="E5" s="1" t="s">
        <v>176</v>
      </c>
    </row>
    <row r="6" spans="1:5" ht="12.75">
      <c r="A6" s="2" t="s">
        <v>274</v>
      </c>
      <c r="B6" s="2"/>
      <c r="C6" s="2"/>
      <c r="D6" s="2" t="s">
        <v>178</v>
      </c>
      <c r="E6" s="2"/>
    </row>
    <row r="7" spans="1:5" ht="12.75">
      <c r="A7" s="2"/>
      <c r="B7" s="2"/>
      <c r="C7" s="2"/>
      <c r="D7" s="2"/>
      <c r="E7" s="2"/>
    </row>
    <row r="8" spans="1:5" ht="9" customHeight="1" thickBot="1">
      <c r="A8" s="4" t="s">
        <v>177</v>
      </c>
      <c r="B8" s="3"/>
      <c r="C8" s="3"/>
      <c r="D8" s="4"/>
      <c r="E8" s="4"/>
    </row>
    <row r="9" spans="1:5" ht="36" customHeight="1" thickTop="1">
      <c r="A9" s="100" t="s">
        <v>219</v>
      </c>
      <c r="B9" s="10"/>
      <c r="C9" s="10"/>
      <c r="D9" s="11"/>
      <c r="E9" s="11"/>
    </row>
    <row r="10" spans="1:5" ht="27" customHeight="1">
      <c r="A10" s="104" t="s">
        <v>17</v>
      </c>
      <c r="B10" s="104" t="s">
        <v>180</v>
      </c>
      <c r="C10" s="105" t="s">
        <v>21</v>
      </c>
      <c r="D10" s="104">
        <v>700000</v>
      </c>
      <c r="E10" s="106">
        <v>4</v>
      </c>
    </row>
    <row r="11" spans="1:5" ht="27" customHeight="1">
      <c r="A11" s="107" t="s">
        <v>16</v>
      </c>
      <c r="B11" s="107" t="s">
        <v>181</v>
      </c>
      <c r="C11" s="108" t="s">
        <v>21</v>
      </c>
      <c r="D11" s="109">
        <v>550000</v>
      </c>
      <c r="E11" s="110">
        <v>5</v>
      </c>
    </row>
    <row r="12" spans="1:5" ht="27" customHeight="1">
      <c r="A12" s="107" t="s">
        <v>171</v>
      </c>
      <c r="B12" s="107" t="s">
        <v>153</v>
      </c>
      <c r="C12" s="108" t="s">
        <v>79</v>
      </c>
      <c r="D12" s="109">
        <v>500000</v>
      </c>
      <c r="E12" s="110">
        <v>5</v>
      </c>
    </row>
    <row r="13" spans="1:5" ht="27" customHeight="1">
      <c r="A13" s="111" t="s">
        <v>62</v>
      </c>
      <c r="B13" s="111" t="s">
        <v>182</v>
      </c>
      <c r="C13" s="112" t="s">
        <v>179</v>
      </c>
      <c r="D13" s="104">
        <v>220000</v>
      </c>
      <c r="E13" s="106">
        <v>6</v>
      </c>
    </row>
    <row r="14" spans="1:5" ht="27" customHeight="1">
      <c r="A14" s="107" t="s">
        <v>30</v>
      </c>
      <c r="B14" s="107" t="s">
        <v>183</v>
      </c>
      <c r="C14" s="110" t="s">
        <v>8</v>
      </c>
      <c r="D14" s="109">
        <v>200000</v>
      </c>
      <c r="E14" s="110">
        <v>5</v>
      </c>
    </row>
    <row r="15" spans="1:5" ht="40.5" customHeight="1">
      <c r="A15" s="107" t="s">
        <v>32</v>
      </c>
      <c r="B15" s="107" t="s">
        <v>271</v>
      </c>
      <c r="C15" s="108" t="s">
        <v>79</v>
      </c>
      <c r="D15" s="109">
        <v>40000</v>
      </c>
      <c r="E15" s="110">
        <v>5</v>
      </c>
    </row>
    <row r="16" spans="1:5" ht="18" customHeight="1">
      <c r="A16" s="46"/>
      <c r="B16" s="46"/>
      <c r="C16" s="47"/>
      <c r="D16" s="48">
        <f>SUM(D10:D15)</f>
        <v>2210000</v>
      </c>
      <c r="E16" s="49"/>
    </row>
    <row r="17" spans="1:5" ht="36" customHeight="1">
      <c r="A17" s="99" t="s">
        <v>220</v>
      </c>
      <c r="B17" s="50"/>
      <c r="C17" s="51"/>
      <c r="D17" s="52"/>
      <c r="E17" s="53"/>
    </row>
    <row r="18" spans="1:5" ht="27" customHeight="1">
      <c r="A18" s="104" t="s">
        <v>23</v>
      </c>
      <c r="B18" s="104" t="s">
        <v>423</v>
      </c>
      <c r="C18" s="105" t="s">
        <v>79</v>
      </c>
      <c r="D18" s="104">
        <v>125000</v>
      </c>
      <c r="E18" s="106">
        <v>6</v>
      </c>
    </row>
    <row r="19" spans="1:5" ht="27" customHeight="1">
      <c r="A19" s="109" t="s">
        <v>23</v>
      </c>
      <c r="B19" s="109" t="s">
        <v>439</v>
      </c>
      <c r="C19" s="113" t="s">
        <v>79</v>
      </c>
      <c r="D19" s="109">
        <v>130000</v>
      </c>
      <c r="E19" s="114">
        <v>6</v>
      </c>
    </row>
    <row r="20" spans="1:5" ht="27" customHeight="1">
      <c r="A20" s="104" t="s">
        <v>184</v>
      </c>
      <c r="B20" s="104" t="s">
        <v>157</v>
      </c>
      <c r="C20" s="105" t="s">
        <v>8</v>
      </c>
      <c r="D20" s="104">
        <v>296000</v>
      </c>
      <c r="E20" s="106">
        <v>6</v>
      </c>
    </row>
    <row r="21" spans="1:5" ht="27" customHeight="1">
      <c r="A21" s="115" t="s">
        <v>30</v>
      </c>
      <c r="B21" s="115" t="s">
        <v>31</v>
      </c>
      <c r="C21" s="116" t="s">
        <v>21</v>
      </c>
      <c r="D21" s="117">
        <v>300000</v>
      </c>
      <c r="E21" s="118">
        <v>5</v>
      </c>
    </row>
    <row r="22" spans="1:5" ht="40.5" customHeight="1">
      <c r="A22" s="109" t="s">
        <v>58</v>
      </c>
      <c r="B22" s="109" t="s">
        <v>59</v>
      </c>
      <c r="C22" s="113" t="s">
        <v>79</v>
      </c>
      <c r="D22" s="109">
        <v>113000</v>
      </c>
      <c r="E22" s="114">
        <v>6</v>
      </c>
    </row>
    <row r="23" spans="1:5" ht="54" customHeight="1">
      <c r="A23" s="107" t="s">
        <v>408</v>
      </c>
      <c r="B23" s="107" t="s">
        <v>291</v>
      </c>
      <c r="C23" s="119" t="s">
        <v>179</v>
      </c>
      <c r="D23" s="120">
        <v>250000</v>
      </c>
      <c r="E23" s="119">
        <v>6</v>
      </c>
    </row>
    <row r="24" spans="1:5" ht="18" customHeight="1">
      <c r="A24" s="46"/>
      <c r="B24" s="46"/>
      <c r="C24" s="47"/>
      <c r="D24" s="48">
        <f>SUM(D18:D23)</f>
        <v>1214000</v>
      </c>
      <c r="E24" s="49"/>
    </row>
    <row r="25" spans="1:5" ht="36" customHeight="1">
      <c r="A25" s="99" t="s">
        <v>221</v>
      </c>
      <c r="B25" s="50"/>
      <c r="C25" s="13"/>
      <c r="D25" s="56"/>
      <c r="E25" s="13"/>
    </row>
    <row r="26" spans="1:5" ht="25.5" customHeight="1">
      <c r="A26" s="107" t="s">
        <v>55</v>
      </c>
      <c r="B26" s="107" t="s">
        <v>438</v>
      </c>
      <c r="C26" s="110" t="s">
        <v>8</v>
      </c>
      <c r="D26" s="109">
        <v>130000</v>
      </c>
      <c r="E26" s="110">
        <v>5</v>
      </c>
    </row>
    <row r="27" spans="1:5" ht="27.75" customHeight="1">
      <c r="A27" s="121" t="s">
        <v>471</v>
      </c>
      <c r="B27" s="121" t="s">
        <v>185</v>
      </c>
      <c r="C27" s="122" t="s">
        <v>179</v>
      </c>
      <c r="D27" s="117">
        <v>400000</v>
      </c>
      <c r="E27" s="122">
        <v>5</v>
      </c>
    </row>
    <row r="28" spans="1:5" ht="18" customHeight="1">
      <c r="A28" s="57"/>
      <c r="B28" s="57"/>
      <c r="C28" s="58"/>
      <c r="D28" s="48">
        <f>SUM(D26:D27)</f>
        <v>530000</v>
      </c>
      <c r="E28" s="58"/>
    </row>
    <row r="29" spans="1:5" ht="36" customHeight="1">
      <c r="A29" s="99" t="s">
        <v>222</v>
      </c>
      <c r="B29" s="50"/>
      <c r="C29" s="13"/>
      <c r="D29" s="56"/>
      <c r="E29" s="13"/>
    </row>
    <row r="30" spans="1:5" ht="40.5" customHeight="1">
      <c r="A30" s="111" t="s">
        <v>0</v>
      </c>
      <c r="B30" s="111" t="s">
        <v>361</v>
      </c>
      <c r="C30" s="123" t="s">
        <v>172</v>
      </c>
      <c r="D30" s="109">
        <v>300000</v>
      </c>
      <c r="E30" s="106">
        <v>1</v>
      </c>
    </row>
    <row r="31" spans="1:5" ht="27" customHeight="1">
      <c r="A31" s="107" t="s">
        <v>154</v>
      </c>
      <c r="B31" s="107" t="s">
        <v>186</v>
      </c>
      <c r="C31" s="110" t="s">
        <v>6</v>
      </c>
      <c r="D31" s="109">
        <v>350000</v>
      </c>
      <c r="E31" s="114">
        <v>1</v>
      </c>
    </row>
    <row r="32" spans="1:5" ht="27" customHeight="1">
      <c r="A32" s="107" t="s">
        <v>155</v>
      </c>
      <c r="B32" s="107" t="s">
        <v>161</v>
      </c>
      <c r="C32" s="110" t="s">
        <v>179</v>
      </c>
      <c r="D32" s="109">
        <v>280000</v>
      </c>
      <c r="E32" s="124">
        <v>4</v>
      </c>
    </row>
    <row r="33" spans="1:6" ht="18" customHeight="1">
      <c r="A33" s="49"/>
      <c r="B33" s="46"/>
      <c r="C33" s="46"/>
      <c r="D33" s="48">
        <f>SUM(D30:D32)</f>
        <v>930000</v>
      </c>
      <c r="E33" s="48"/>
      <c r="F33" s="14"/>
    </row>
    <row r="34" spans="1:5" ht="36" customHeight="1">
      <c r="A34" s="99" t="s">
        <v>223</v>
      </c>
      <c r="B34" s="50"/>
      <c r="C34" s="13"/>
      <c r="D34" s="56"/>
      <c r="E34" s="59"/>
    </row>
    <row r="35" spans="1:5" ht="40.5" customHeight="1">
      <c r="A35" s="111" t="s">
        <v>276</v>
      </c>
      <c r="B35" s="111" t="s">
        <v>270</v>
      </c>
      <c r="C35" s="125" t="s">
        <v>172</v>
      </c>
      <c r="D35" s="104">
        <v>400000</v>
      </c>
      <c r="E35" s="126">
        <v>5</v>
      </c>
    </row>
    <row r="36" spans="1:5" ht="27" customHeight="1">
      <c r="A36" s="111" t="s">
        <v>292</v>
      </c>
      <c r="B36" s="111" t="s">
        <v>187</v>
      </c>
      <c r="C36" s="125" t="s">
        <v>172</v>
      </c>
      <c r="D36" s="104">
        <v>300000</v>
      </c>
      <c r="E36" s="126">
        <v>5</v>
      </c>
    </row>
    <row r="37" spans="1:5" ht="27" customHeight="1">
      <c r="A37" s="107" t="s">
        <v>420</v>
      </c>
      <c r="B37" s="107" t="s">
        <v>293</v>
      </c>
      <c r="C37" s="110" t="s">
        <v>10</v>
      </c>
      <c r="D37" s="127">
        <v>750000</v>
      </c>
      <c r="E37" s="110">
        <v>1</v>
      </c>
    </row>
    <row r="38" spans="1:5" ht="27" customHeight="1">
      <c r="A38" s="128" t="s">
        <v>34</v>
      </c>
      <c r="B38" s="128" t="s">
        <v>362</v>
      </c>
      <c r="C38" s="129" t="s">
        <v>79</v>
      </c>
      <c r="D38" s="104">
        <v>200000</v>
      </c>
      <c r="E38" s="130">
        <v>5</v>
      </c>
    </row>
    <row r="39" spans="1:5" ht="27" customHeight="1">
      <c r="A39" s="109" t="s">
        <v>60</v>
      </c>
      <c r="B39" s="109" t="s">
        <v>188</v>
      </c>
      <c r="C39" s="131" t="s">
        <v>21</v>
      </c>
      <c r="D39" s="120">
        <v>350000</v>
      </c>
      <c r="E39" s="132">
        <v>1</v>
      </c>
    </row>
    <row r="40" spans="1:6" ht="18" customHeight="1">
      <c r="A40" s="49"/>
      <c r="B40" s="46"/>
      <c r="C40" s="49"/>
      <c r="D40" s="48">
        <f>SUM(D35:D39)</f>
        <v>2000000</v>
      </c>
      <c r="E40" s="48"/>
      <c r="F40" s="7"/>
    </row>
    <row r="41" spans="1:5" ht="36" customHeight="1">
      <c r="A41" s="99" t="s">
        <v>225</v>
      </c>
      <c r="B41" s="50"/>
      <c r="C41" s="64"/>
      <c r="D41" s="56"/>
      <c r="E41" s="65"/>
    </row>
    <row r="42" spans="1:5" ht="27" customHeight="1">
      <c r="A42" s="133" t="s">
        <v>295</v>
      </c>
      <c r="B42" s="133" t="s">
        <v>93</v>
      </c>
      <c r="C42" s="105" t="s">
        <v>4</v>
      </c>
      <c r="D42" s="104">
        <v>1200000</v>
      </c>
      <c r="E42" s="105">
        <v>4</v>
      </c>
    </row>
    <row r="43" spans="1:5" ht="40.5" customHeight="1">
      <c r="A43" s="107" t="s">
        <v>296</v>
      </c>
      <c r="B43" s="107" t="s">
        <v>277</v>
      </c>
      <c r="C43" s="110" t="s">
        <v>5</v>
      </c>
      <c r="D43" s="109">
        <v>370000</v>
      </c>
      <c r="E43" s="110">
        <v>4</v>
      </c>
    </row>
    <row r="44" spans="1:5" ht="27" customHeight="1">
      <c r="A44" s="109" t="s">
        <v>28</v>
      </c>
      <c r="B44" s="109" t="s">
        <v>189</v>
      </c>
      <c r="C44" s="113" t="s">
        <v>172</v>
      </c>
      <c r="D44" s="109">
        <v>600000</v>
      </c>
      <c r="E44" s="114">
        <v>1</v>
      </c>
    </row>
    <row r="45" spans="1:5" ht="18" customHeight="1">
      <c r="A45" s="49"/>
      <c r="B45" s="46"/>
      <c r="C45" s="49"/>
      <c r="D45" s="48">
        <f>SUM(D42:D44)</f>
        <v>2170000</v>
      </c>
      <c r="E45" s="48"/>
    </row>
    <row r="46" spans="1:5" ht="36" customHeight="1">
      <c r="A46" s="99" t="s">
        <v>224</v>
      </c>
      <c r="B46" s="50"/>
      <c r="C46" s="64"/>
      <c r="D46" s="56"/>
      <c r="E46" s="65"/>
    </row>
    <row r="47" spans="1:5" ht="27" customHeight="1">
      <c r="A47" s="128" t="s">
        <v>94</v>
      </c>
      <c r="B47" s="134" t="s">
        <v>95</v>
      </c>
      <c r="C47" s="126" t="s">
        <v>5</v>
      </c>
      <c r="D47" s="104">
        <v>150000</v>
      </c>
      <c r="E47" s="106">
        <v>4</v>
      </c>
    </row>
    <row r="48" spans="1:5" ht="27" customHeight="1">
      <c r="A48" s="107" t="s">
        <v>96</v>
      </c>
      <c r="B48" s="107" t="s">
        <v>278</v>
      </c>
      <c r="C48" s="135" t="s">
        <v>338</v>
      </c>
      <c r="D48" s="120">
        <v>600000</v>
      </c>
      <c r="E48" s="119">
        <v>4</v>
      </c>
    </row>
    <row r="49" spans="1:5" ht="18" customHeight="1">
      <c r="A49" s="49"/>
      <c r="B49" s="46"/>
      <c r="C49" s="49"/>
      <c r="D49" s="48">
        <f>SUM(D47:D48)</f>
        <v>750000</v>
      </c>
      <c r="E49" s="48"/>
    </row>
    <row r="50" spans="1:5" ht="36" customHeight="1">
      <c r="A50" s="99" t="s">
        <v>267</v>
      </c>
      <c r="B50" s="50"/>
      <c r="C50" s="13"/>
      <c r="D50" s="56"/>
      <c r="E50" s="13"/>
    </row>
    <row r="51" spans="1:5" ht="27" customHeight="1">
      <c r="A51" s="107" t="s">
        <v>1</v>
      </c>
      <c r="B51" s="107" t="s">
        <v>97</v>
      </c>
      <c r="C51" s="136" t="s">
        <v>172</v>
      </c>
      <c r="D51" s="109">
        <v>1100000</v>
      </c>
      <c r="E51" s="114">
        <v>4</v>
      </c>
    </row>
    <row r="52" spans="1:5" ht="18" customHeight="1">
      <c r="A52" s="49"/>
      <c r="B52" s="46"/>
      <c r="C52" s="49"/>
      <c r="D52" s="48">
        <f>SUM(D51)</f>
        <v>1100000</v>
      </c>
      <c r="E52" s="48"/>
    </row>
    <row r="53" spans="1:5" ht="36" customHeight="1">
      <c r="A53" s="99" t="s">
        <v>268</v>
      </c>
      <c r="B53" s="50"/>
      <c r="C53" s="66"/>
      <c r="D53" s="56"/>
      <c r="E53" s="65"/>
    </row>
    <row r="54" spans="1:5" ht="27" customHeight="1">
      <c r="A54" s="111" t="s">
        <v>297</v>
      </c>
      <c r="B54" s="111" t="s">
        <v>294</v>
      </c>
      <c r="C54" s="126" t="s">
        <v>4</v>
      </c>
      <c r="D54" s="104">
        <v>225000</v>
      </c>
      <c r="E54" s="106">
        <v>4</v>
      </c>
    </row>
    <row r="55" spans="1:5" ht="27" customHeight="1">
      <c r="A55" s="107" t="s">
        <v>106</v>
      </c>
      <c r="B55" s="107" t="s">
        <v>465</v>
      </c>
      <c r="C55" s="110" t="s">
        <v>6</v>
      </c>
      <c r="D55" s="109">
        <v>100000</v>
      </c>
      <c r="E55" s="124">
        <v>2</v>
      </c>
    </row>
    <row r="56" spans="1:5" ht="27" customHeight="1">
      <c r="A56" s="121" t="s">
        <v>170</v>
      </c>
      <c r="B56" s="107" t="s">
        <v>190</v>
      </c>
      <c r="C56" s="110" t="s">
        <v>11</v>
      </c>
      <c r="D56" s="109">
        <v>600000</v>
      </c>
      <c r="E56" s="110">
        <v>5</v>
      </c>
    </row>
    <row r="57" spans="1:5" ht="27" customHeight="1">
      <c r="A57" s="107" t="s">
        <v>332</v>
      </c>
      <c r="B57" s="107" t="s">
        <v>272</v>
      </c>
      <c r="C57" s="110" t="s">
        <v>6</v>
      </c>
      <c r="D57" s="109">
        <v>400000</v>
      </c>
      <c r="E57" s="110">
        <v>5</v>
      </c>
    </row>
    <row r="58" spans="1:5" ht="18" customHeight="1">
      <c r="A58" s="49"/>
      <c r="B58" s="46"/>
      <c r="C58" s="49"/>
      <c r="D58" s="48">
        <f>SUM(D54:D57)</f>
        <v>1325000</v>
      </c>
      <c r="E58" s="48"/>
    </row>
    <row r="59" spans="1:5" ht="36" customHeight="1">
      <c r="A59" s="99" t="s">
        <v>226</v>
      </c>
      <c r="B59" s="50"/>
      <c r="C59" s="13"/>
      <c r="D59" s="56"/>
      <c r="E59" s="13"/>
    </row>
    <row r="60" spans="1:5" ht="40.5" customHeight="1">
      <c r="A60" s="117" t="s">
        <v>298</v>
      </c>
      <c r="B60" s="117" t="s">
        <v>363</v>
      </c>
      <c r="C60" s="113" t="s">
        <v>79</v>
      </c>
      <c r="D60" s="109">
        <v>90000</v>
      </c>
      <c r="E60" s="114">
        <v>2</v>
      </c>
    </row>
    <row r="61" spans="1:5" ht="27" customHeight="1">
      <c r="A61" s="107" t="s">
        <v>337</v>
      </c>
      <c r="B61" s="107" t="s">
        <v>191</v>
      </c>
      <c r="C61" s="110" t="s">
        <v>338</v>
      </c>
      <c r="D61" s="109">
        <v>200000</v>
      </c>
      <c r="E61" s="114">
        <v>1</v>
      </c>
    </row>
    <row r="62" spans="1:5" ht="27" customHeight="1">
      <c r="A62" s="107" t="s">
        <v>22</v>
      </c>
      <c r="B62" s="107" t="s">
        <v>273</v>
      </c>
      <c r="C62" s="119" t="s">
        <v>6</v>
      </c>
      <c r="D62" s="120">
        <v>200000</v>
      </c>
      <c r="E62" s="119">
        <v>5</v>
      </c>
    </row>
    <row r="63" spans="1:5" ht="18" customHeight="1">
      <c r="A63" s="49"/>
      <c r="B63" s="46"/>
      <c r="C63" s="49"/>
      <c r="D63" s="48">
        <f>SUM(D60:D62)</f>
        <v>490000</v>
      </c>
      <c r="E63" s="48"/>
    </row>
    <row r="64" spans="1:5" ht="36" customHeight="1">
      <c r="A64" s="99" t="s">
        <v>227</v>
      </c>
      <c r="B64" s="50"/>
      <c r="C64" s="13"/>
      <c r="D64" s="56"/>
      <c r="E64" s="13"/>
    </row>
    <row r="65" spans="1:5" ht="27" customHeight="1">
      <c r="A65" s="111" t="s">
        <v>80</v>
      </c>
      <c r="B65" s="111" t="s">
        <v>99</v>
      </c>
      <c r="C65" s="126" t="s">
        <v>54</v>
      </c>
      <c r="D65" s="104">
        <v>300000</v>
      </c>
      <c r="E65" s="126">
        <v>5</v>
      </c>
    </row>
    <row r="66" spans="1:5" ht="54" customHeight="1">
      <c r="A66" s="107" t="s">
        <v>35</v>
      </c>
      <c r="B66" s="107" t="s">
        <v>98</v>
      </c>
      <c r="C66" s="108" t="s">
        <v>77</v>
      </c>
      <c r="D66" s="109">
        <v>300000</v>
      </c>
      <c r="E66" s="110">
        <v>5</v>
      </c>
    </row>
    <row r="67" spans="1:5" ht="18" customHeight="1">
      <c r="A67" s="49"/>
      <c r="B67" s="46"/>
      <c r="C67" s="49"/>
      <c r="D67" s="48">
        <f>SUM(D65:D66)</f>
        <v>600000</v>
      </c>
      <c r="E67" s="48"/>
    </row>
    <row r="68" spans="1:5" ht="36" customHeight="1">
      <c r="A68" s="99" t="s">
        <v>228</v>
      </c>
      <c r="B68" s="50"/>
      <c r="C68" s="67"/>
      <c r="D68" s="56"/>
      <c r="E68" s="13"/>
    </row>
    <row r="69" spans="1:5" ht="54" customHeight="1">
      <c r="A69" s="111" t="s">
        <v>15</v>
      </c>
      <c r="B69" s="111" t="s">
        <v>364</v>
      </c>
      <c r="C69" s="125" t="s">
        <v>21</v>
      </c>
      <c r="D69" s="104">
        <v>40000</v>
      </c>
      <c r="E69" s="126">
        <v>5</v>
      </c>
    </row>
    <row r="70" spans="1:5" ht="54" customHeight="1">
      <c r="A70" s="111" t="s">
        <v>299</v>
      </c>
      <c r="B70" s="111" t="s">
        <v>472</v>
      </c>
      <c r="C70" s="126" t="s">
        <v>179</v>
      </c>
      <c r="D70" s="104">
        <v>280000</v>
      </c>
      <c r="E70" s="106">
        <v>1</v>
      </c>
    </row>
    <row r="71" spans="1:5" ht="27" customHeight="1">
      <c r="A71" s="107" t="s">
        <v>300</v>
      </c>
      <c r="B71" s="137" t="s">
        <v>100</v>
      </c>
      <c r="C71" s="110" t="s">
        <v>6</v>
      </c>
      <c r="D71" s="109">
        <v>106000</v>
      </c>
      <c r="E71" s="110">
        <v>5</v>
      </c>
    </row>
    <row r="72" spans="1:5" ht="40.5" customHeight="1">
      <c r="A72" s="111" t="s">
        <v>301</v>
      </c>
      <c r="B72" s="111" t="s">
        <v>101</v>
      </c>
      <c r="C72" s="126" t="s">
        <v>5</v>
      </c>
      <c r="D72" s="104">
        <v>350000</v>
      </c>
      <c r="E72" s="126">
        <v>5</v>
      </c>
    </row>
    <row r="73" spans="1:5" ht="27" customHeight="1">
      <c r="A73" s="107" t="s">
        <v>301</v>
      </c>
      <c r="B73" s="107" t="s">
        <v>192</v>
      </c>
      <c r="C73" s="110" t="s">
        <v>5</v>
      </c>
      <c r="D73" s="109">
        <v>500000</v>
      </c>
      <c r="E73" s="110">
        <v>5</v>
      </c>
    </row>
    <row r="74" spans="1:5" ht="27" customHeight="1">
      <c r="A74" s="107" t="s">
        <v>412</v>
      </c>
      <c r="B74" s="107" t="s">
        <v>230</v>
      </c>
      <c r="C74" s="136" t="s">
        <v>11</v>
      </c>
      <c r="D74" s="109">
        <v>250000</v>
      </c>
      <c r="E74" s="110">
        <v>2</v>
      </c>
    </row>
    <row r="75" spans="1:5" ht="27" customHeight="1">
      <c r="A75" s="138" t="s">
        <v>22</v>
      </c>
      <c r="B75" s="138" t="s">
        <v>231</v>
      </c>
      <c r="C75" s="139" t="s">
        <v>77</v>
      </c>
      <c r="D75" s="140">
        <v>60000</v>
      </c>
      <c r="E75" s="141">
        <v>2</v>
      </c>
    </row>
    <row r="76" spans="1:5" ht="18" customHeight="1">
      <c r="A76" s="49"/>
      <c r="B76" s="46"/>
      <c r="C76" s="49"/>
      <c r="D76" s="48">
        <f>SUM(D69:D75)</f>
        <v>1586000</v>
      </c>
      <c r="E76" s="48"/>
    </row>
    <row r="77" spans="1:5" ht="36" customHeight="1">
      <c r="A77" s="101" t="s">
        <v>229</v>
      </c>
      <c r="B77" s="69"/>
      <c r="C77" s="67"/>
      <c r="D77" s="56"/>
      <c r="E77" s="13"/>
    </row>
    <row r="78" spans="1:5" ht="27" customHeight="1">
      <c r="A78" s="111" t="s">
        <v>302</v>
      </c>
      <c r="B78" s="111" t="s">
        <v>232</v>
      </c>
      <c r="C78" s="112" t="s">
        <v>8</v>
      </c>
      <c r="D78" s="104">
        <v>400000</v>
      </c>
      <c r="E78" s="106">
        <v>4</v>
      </c>
    </row>
    <row r="79" spans="1:5" ht="40.5" customHeight="1">
      <c r="A79" s="107" t="s">
        <v>303</v>
      </c>
      <c r="B79" s="107" t="s">
        <v>105</v>
      </c>
      <c r="C79" s="110" t="s">
        <v>4</v>
      </c>
      <c r="D79" s="109">
        <v>200000</v>
      </c>
      <c r="E79" s="110">
        <v>4</v>
      </c>
    </row>
    <row r="80" spans="1:5" ht="40.5" customHeight="1">
      <c r="A80" s="107" t="s">
        <v>304</v>
      </c>
      <c r="B80" s="107" t="s">
        <v>234</v>
      </c>
      <c r="C80" s="108" t="s">
        <v>172</v>
      </c>
      <c r="D80" s="109">
        <v>400000</v>
      </c>
      <c r="E80" s="110">
        <v>5</v>
      </c>
    </row>
    <row r="81" spans="1:5" ht="27" customHeight="1">
      <c r="A81" s="107" t="s">
        <v>159</v>
      </c>
      <c r="B81" s="107" t="s">
        <v>102</v>
      </c>
      <c r="C81" s="136" t="s">
        <v>172</v>
      </c>
      <c r="D81" s="109">
        <v>100000</v>
      </c>
      <c r="E81" s="114">
        <v>4</v>
      </c>
    </row>
    <row r="82" spans="1:5" ht="27" customHeight="1">
      <c r="A82" s="107" t="s">
        <v>333</v>
      </c>
      <c r="B82" s="107" t="s">
        <v>103</v>
      </c>
      <c r="C82" s="110" t="s">
        <v>6</v>
      </c>
      <c r="D82" s="104">
        <v>200000</v>
      </c>
      <c r="E82" s="110">
        <v>5</v>
      </c>
    </row>
    <row r="83" spans="1:5" ht="54" customHeight="1">
      <c r="A83" s="107" t="s">
        <v>305</v>
      </c>
      <c r="B83" s="107" t="s">
        <v>104</v>
      </c>
      <c r="C83" s="110" t="s">
        <v>54</v>
      </c>
      <c r="D83" s="109">
        <v>101000</v>
      </c>
      <c r="E83" s="110">
        <v>5</v>
      </c>
    </row>
    <row r="84" spans="1:5" ht="18" customHeight="1">
      <c r="A84" s="49"/>
      <c r="B84" s="46"/>
      <c r="C84" s="49"/>
      <c r="D84" s="48">
        <f>SUM(D78:D83)</f>
        <v>1401000</v>
      </c>
      <c r="E84" s="48"/>
    </row>
    <row r="85" spans="1:5" ht="36" customHeight="1">
      <c r="A85" s="99" t="s">
        <v>235</v>
      </c>
      <c r="B85" s="50"/>
      <c r="C85" s="13"/>
      <c r="D85" s="56"/>
      <c r="E85" s="13"/>
    </row>
    <row r="86" spans="1:5" ht="27" customHeight="1">
      <c r="A86" s="111" t="s">
        <v>108</v>
      </c>
      <c r="B86" s="111" t="s">
        <v>107</v>
      </c>
      <c r="C86" s="125" t="s">
        <v>21</v>
      </c>
      <c r="D86" s="104">
        <v>200000</v>
      </c>
      <c r="E86" s="126">
        <v>5</v>
      </c>
    </row>
    <row r="87" spans="1:5" ht="27" customHeight="1">
      <c r="A87" s="107" t="s">
        <v>26</v>
      </c>
      <c r="B87" s="107" t="s">
        <v>109</v>
      </c>
      <c r="C87" s="142" t="s">
        <v>6</v>
      </c>
      <c r="D87" s="143">
        <v>250000</v>
      </c>
      <c r="E87" s="110">
        <v>4</v>
      </c>
    </row>
    <row r="88" spans="1:5" ht="27" customHeight="1">
      <c r="A88" s="111" t="s">
        <v>306</v>
      </c>
      <c r="B88" s="144" t="s">
        <v>110</v>
      </c>
      <c r="C88" s="126" t="s">
        <v>5</v>
      </c>
      <c r="D88" s="104">
        <v>200000</v>
      </c>
      <c r="E88" s="130">
        <v>5</v>
      </c>
    </row>
    <row r="89" spans="1:5" ht="40.5" customHeight="1">
      <c r="A89" s="107" t="s">
        <v>2</v>
      </c>
      <c r="B89" s="107" t="s">
        <v>193</v>
      </c>
      <c r="C89" s="136" t="s">
        <v>77</v>
      </c>
      <c r="D89" s="109">
        <v>310000</v>
      </c>
      <c r="E89" s="114">
        <v>4</v>
      </c>
    </row>
    <row r="90" spans="1:5" ht="40.5" customHeight="1">
      <c r="A90" s="111" t="s">
        <v>50</v>
      </c>
      <c r="B90" s="145" t="s">
        <v>111</v>
      </c>
      <c r="C90" s="126" t="s">
        <v>88</v>
      </c>
      <c r="D90" s="104">
        <v>170000</v>
      </c>
      <c r="E90" s="126">
        <v>4</v>
      </c>
    </row>
    <row r="91" spans="1:5" ht="40.5" customHeight="1">
      <c r="A91" s="111" t="s">
        <v>36</v>
      </c>
      <c r="B91" s="111" t="s">
        <v>112</v>
      </c>
      <c r="C91" s="126" t="s">
        <v>11</v>
      </c>
      <c r="D91" s="109">
        <v>200000</v>
      </c>
      <c r="E91" s="126">
        <v>3</v>
      </c>
    </row>
    <row r="92" spans="1:5" ht="40.5" customHeight="1">
      <c r="A92" s="111" t="s">
        <v>307</v>
      </c>
      <c r="B92" s="111" t="s">
        <v>113</v>
      </c>
      <c r="C92" s="125" t="s">
        <v>172</v>
      </c>
      <c r="D92" s="104">
        <v>200000</v>
      </c>
      <c r="E92" s="126">
        <v>5</v>
      </c>
    </row>
    <row r="93" spans="1:5" ht="40.5" customHeight="1">
      <c r="A93" s="111" t="s">
        <v>422</v>
      </c>
      <c r="B93" s="111" t="s">
        <v>431</v>
      </c>
      <c r="C93" s="126" t="s">
        <v>11</v>
      </c>
      <c r="D93" s="109">
        <v>570000</v>
      </c>
      <c r="E93" s="126">
        <v>3</v>
      </c>
    </row>
    <row r="94" spans="1:5" ht="54" customHeight="1">
      <c r="A94" s="107" t="s">
        <v>61</v>
      </c>
      <c r="B94" s="107" t="s">
        <v>13</v>
      </c>
      <c r="C94" s="110" t="s">
        <v>179</v>
      </c>
      <c r="D94" s="109">
        <v>350000</v>
      </c>
      <c r="E94" s="110">
        <v>3</v>
      </c>
    </row>
    <row r="95" spans="1:5" ht="40.5" customHeight="1">
      <c r="A95" s="107" t="s">
        <v>471</v>
      </c>
      <c r="B95" s="107" t="s">
        <v>145</v>
      </c>
      <c r="C95" s="110" t="s">
        <v>179</v>
      </c>
      <c r="D95" s="109">
        <v>250000</v>
      </c>
      <c r="E95" s="110">
        <v>5</v>
      </c>
    </row>
    <row r="96" spans="1:5" ht="18" customHeight="1">
      <c r="A96" s="49"/>
      <c r="B96" s="46"/>
      <c r="C96" s="49"/>
      <c r="D96" s="48">
        <f>SUM(D86:D95)</f>
        <v>2700000</v>
      </c>
      <c r="E96" s="48"/>
    </row>
    <row r="97" spans="1:5" ht="36" customHeight="1">
      <c r="A97" s="99" t="s">
        <v>236</v>
      </c>
      <c r="B97" s="50"/>
      <c r="C97" s="13"/>
      <c r="D97" s="56"/>
      <c r="E97" s="13"/>
    </row>
    <row r="98" spans="1:5" ht="27" customHeight="1">
      <c r="A98" s="111" t="s">
        <v>23</v>
      </c>
      <c r="B98" s="111" t="s">
        <v>146</v>
      </c>
      <c r="C98" s="125" t="s">
        <v>172</v>
      </c>
      <c r="D98" s="104">
        <v>320000</v>
      </c>
      <c r="E98" s="126">
        <v>5</v>
      </c>
    </row>
    <row r="99" spans="1:5" ht="27" customHeight="1">
      <c r="A99" s="138" t="s">
        <v>24</v>
      </c>
      <c r="B99" s="107" t="s">
        <v>147</v>
      </c>
      <c r="C99" s="136" t="s">
        <v>79</v>
      </c>
      <c r="D99" s="109">
        <v>55000</v>
      </c>
      <c r="E99" s="114">
        <v>6</v>
      </c>
    </row>
    <row r="100" spans="1:5" ht="27" customHeight="1">
      <c r="A100" s="107" t="s">
        <v>471</v>
      </c>
      <c r="B100" s="107" t="s">
        <v>148</v>
      </c>
      <c r="C100" s="110" t="s">
        <v>8</v>
      </c>
      <c r="D100" s="104">
        <v>260000</v>
      </c>
      <c r="E100" s="110">
        <v>5</v>
      </c>
    </row>
    <row r="101" spans="1:5" ht="27" customHeight="1">
      <c r="A101" s="107" t="s">
        <v>471</v>
      </c>
      <c r="B101" s="107" t="s">
        <v>194</v>
      </c>
      <c r="C101" s="108" t="s">
        <v>21</v>
      </c>
      <c r="D101" s="109">
        <v>280000</v>
      </c>
      <c r="E101" s="110">
        <v>5</v>
      </c>
    </row>
    <row r="102" spans="1:5" ht="27" customHeight="1">
      <c r="A102" s="111" t="s">
        <v>471</v>
      </c>
      <c r="B102" s="111" t="s">
        <v>195</v>
      </c>
      <c r="C102" s="125" t="s">
        <v>79</v>
      </c>
      <c r="D102" s="104">
        <v>300000</v>
      </c>
      <c r="E102" s="126">
        <v>5</v>
      </c>
    </row>
    <row r="103" spans="1:5" ht="27" customHeight="1">
      <c r="A103" s="107" t="s">
        <v>471</v>
      </c>
      <c r="B103" s="107" t="s">
        <v>114</v>
      </c>
      <c r="C103" s="110" t="s">
        <v>8</v>
      </c>
      <c r="D103" s="109">
        <v>650000</v>
      </c>
      <c r="E103" s="110">
        <v>5</v>
      </c>
    </row>
    <row r="104" spans="1:5" ht="27" customHeight="1">
      <c r="A104" s="109" t="s">
        <v>37</v>
      </c>
      <c r="B104" s="109" t="s">
        <v>57</v>
      </c>
      <c r="C104" s="131" t="s">
        <v>79</v>
      </c>
      <c r="D104" s="120">
        <v>62000</v>
      </c>
      <c r="E104" s="132">
        <v>6</v>
      </c>
    </row>
    <row r="105" spans="1:5" ht="18" customHeight="1">
      <c r="A105" s="49"/>
      <c r="B105" s="46"/>
      <c r="C105" s="49"/>
      <c r="D105" s="48">
        <f>SUM(D98:D104)</f>
        <v>1927000</v>
      </c>
      <c r="E105" s="48"/>
    </row>
    <row r="106" spans="1:5" ht="36" customHeight="1">
      <c r="A106" s="99" t="s">
        <v>238</v>
      </c>
      <c r="B106" s="50"/>
      <c r="C106" s="13"/>
      <c r="D106" s="56"/>
      <c r="E106" s="65"/>
    </row>
    <row r="107" spans="1:5" ht="25.5" customHeight="1">
      <c r="A107" s="111" t="s">
        <v>471</v>
      </c>
      <c r="B107" s="111" t="s">
        <v>196</v>
      </c>
      <c r="C107" s="126" t="s">
        <v>8</v>
      </c>
      <c r="D107" s="104">
        <v>70000</v>
      </c>
      <c r="E107" s="126">
        <v>5</v>
      </c>
    </row>
    <row r="108" spans="1:5" ht="25.5" customHeight="1">
      <c r="A108" s="107" t="s">
        <v>91</v>
      </c>
      <c r="B108" s="107" t="s">
        <v>197</v>
      </c>
      <c r="C108" s="110" t="s">
        <v>8</v>
      </c>
      <c r="D108" s="109">
        <v>373000</v>
      </c>
      <c r="E108" s="110">
        <v>5</v>
      </c>
    </row>
    <row r="109" spans="1:5" ht="16.5" customHeight="1">
      <c r="A109" s="49"/>
      <c r="B109" s="46"/>
      <c r="C109" s="49"/>
      <c r="D109" s="48">
        <f>SUM(D107:D108)</f>
        <v>443000</v>
      </c>
      <c r="E109" s="48"/>
    </row>
    <row r="110" spans="1:5" ht="36" customHeight="1">
      <c r="A110" s="99" t="s">
        <v>237</v>
      </c>
      <c r="B110" s="50"/>
      <c r="C110" s="13"/>
      <c r="D110" s="56"/>
      <c r="E110" s="65"/>
    </row>
    <row r="111" spans="1:5" ht="25.5" customHeight="1">
      <c r="A111" s="111" t="s">
        <v>17</v>
      </c>
      <c r="B111" s="111" t="s">
        <v>198</v>
      </c>
      <c r="C111" s="125" t="s">
        <v>21</v>
      </c>
      <c r="D111" s="104">
        <v>210000</v>
      </c>
      <c r="E111" s="126">
        <v>5</v>
      </c>
    </row>
    <row r="112" spans="1:5" ht="25.5" customHeight="1">
      <c r="A112" s="111" t="s">
        <v>38</v>
      </c>
      <c r="B112" s="111" t="s">
        <v>199</v>
      </c>
      <c r="C112" s="125" t="s">
        <v>172</v>
      </c>
      <c r="D112" s="104">
        <v>300000</v>
      </c>
      <c r="E112" s="126">
        <v>5</v>
      </c>
    </row>
    <row r="113" spans="1:5" ht="51" customHeight="1">
      <c r="A113" s="107" t="s">
        <v>415</v>
      </c>
      <c r="B113" s="107" t="s">
        <v>200</v>
      </c>
      <c r="C113" s="108" t="s">
        <v>77</v>
      </c>
      <c r="D113" s="109">
        <v>400000</v>
      </c>
      <c r="E113" s="110">
        <v>5</v>
      </c>
    </row>
    <row r="114" spans="1:5" ht="25.5" customHeight="1">
      <c r="A114" s="107" t="s">
        <v>471</v>
      </c>
      <c r="B114" s="107" t="s">
        <v>365</v>
      </c>
      <c r="C114" s="113" t="s">
        <v>179</v>
      </c>
      <c r="D114" s="109">
        <v>97000</v>
      </c>
      <c r="E114" s="110">
        <v>6</v>
      </c>
    </row>
    <row r="115" spans="1:5" ht="25.5" customHeight="1">
      <c r="A115" s="146" t="s">
        <v>471</v>
      </c>
      <c r="B115" s="146" t="s">
        <v>201</v>
      </c>
      <c r="C115" s="147" t="s">
        <v>21</v>
      </c>
      <c r="D115" s="120">
        <v>350000</v>
      </c>
      <c r="E115" s="119">
        <v>5</v>
      </c>
    </row>
    <row r="116" spans="1:5" ht="25.5" customHeight="1">
      <c r="A116" s="121" t="s">
        <v>34</v>
      </c>
      <c r="B116" s="121" t="s">
        <v>202</v>
      </c>
      <c r="C116" s="108" t="s">
        <v>21</v>
      </c>
      <c r="D116" s="109">
        <v>200000</v>
      </c>
      <c r="E116" s="110">
        <v>5</v>
      </c>
    </row>
    <row r="117" spans="1:5" ht="18" customHeight="1">
      <c r="A117" s="49"/>
      <c r="B117" s="46"/>
      <c r="C117" s="49"/>
      <c r="D117" s="48">
        <f>SUM(D111:D116)</f>
        <v>1557000</v>
      </c>
      <c r="E117" s="48"/>
    </row>
    <row r="118" spans="1:5" ht="36" customHeight="1">
      <c r="A118" s="99" t="s">
        <v>240</v>
      </c>
      <c r="B118" s="50"/>
      <c r="C118" s="13"/>
      <c r="D118" s="56"/>
      <c r="E118" s="13"/>
    </row>
    <row r="119" spans="1:5" ht="40.5" customHeight="1">
      <c r="A119" s="111" t="s">
        <v>308</v>
      </c>
      <c r="B119" s="111" t="s">
        <v>203</v>
      </c>
      <c r="C119" s="126" t="s">
        <v>5</v>
      </c>
      <c r="D119" s="104">
        <v>200000</v>
      </c>
      <c r="E119" s="126">
        <v>2</v>
      </c>
    </row>
    <row r="120" spans="1:5" ht="40.5" customHeight="1">
      <c r="A120" s="111" t="s">
        <v>309</v>
      </c>
      <c r="B120" s="111" t="s">
        <v>440</v>
      </c>
      <c r="C120" s="126" t="s">
        <v>6</v>
      </c>
      <c r="D120" s="109">
        <v>200000</v>
      </c>
      <c r="E120" s="126">
        <v>2</v>
      </c>
    </row>
    <row r="121" spans="1:5" ht="27" customHeight="1">
      <c r="A121" s="107" t="s">
        <v>9</v>
      </c>
      <c r="B121" s="107" t="s">
        <v>144</v>
      </c>
      <c r="C121" s="110" t="s">
        <v>5</v>
      </c>
      <c r="D121" s="109">
        <v>300000</v>
      </c>
      <c r="E121" s="114">
        <v>4</v>
      </c>
    </row>
    <row r="122" spans="1:5" ht="40.5" customHeight="1">
      <c r="A122" s="107" t="s">
        <v>310</v>
      </c>
      <c r="B122" s="107" t="s">
        <v>474</v>
      </c>
      <c r="C122" s="110" t="s">
        <v>5</v>
      </c>
      <c r="D122" s="109">
        <v>280000</v>
      </c>
      <c r="E122" s="114">
        <v>1</v>
      </c>
    </row>
    <row r="123" spans="1:5" ht="18" customHeight="1">
      <c r="A123" s="49"/>
      <c r="B123" s="46"/>
      <c r="C123" s="49"/>
      <c r="D123" s="48">
        <f>SUM(D119:D122)</f>
        <v>980000</v>
      </c>
      <c r="E123" s="48"/>
    </row>
    <row r="124" spans="1:5" ht="36" customHeight="1">
      <c r="A124" s="99" t="s">
        <v>239</v>
      </c>
      <c r="B124" s="50"/>
      <c r="C124" s="13"/>
      <c r="D124" s="56"/>
      <c r="E124" s="65"/>
    </row>
    <row r="125" spans="1:5" ht="27" customHeight="1">
      <c r="A125" s="133" t="s">
        <v>152</v>
      </c>
      <c r="B125" s="133" t="s">
        <v>116</v>
      </c>
      <c r="C125" s="105" t="s">
        <v>172</v>
      </c>
      <c r="D125" s="104">
        <v>400000</v>
      </c>
      <c r="E125" s="106">
        <v>4</v>
      </c>
    </row>
    <row r="126" spans="1:5" ht="27" customHeight="1">
      <c r="A126" s="107" t="s">
        <v>311</v>
      </c>
      <c r="B126" s="107" t="s">
        <v>115</v>
      </c>
      <c r="C126" s="136" t="s">
        <v>21</v>
      </c>
      <c r="D126" s="109">
        <v>160000</v>
      </c>
      <c r="E126" s="114">
        <v>4</v>
      </c>
    </row>
    <row r="127" spans="1:5" ht="54" customHeight="1">
      <c r="A127" s="107" t="s">
        <v>312</v>
      </c>
      <c r="B127" s="107" t="s">
        <v>117</v>
      </c>
      <c r="C127" s="136" t="s">
        <v>21</v>
      </c>
      <c r="D127" s="109">
        <v>39000</v>
      </c>
      <c r="E127" s="114">
        <v>4</v>
      </c>
    </row>
    <row r="128" spans="1:5" ht="40.5" customHeight="1">
      <c r="A128" s="107" t="s">
        <v>76</v>
      </c>
      <c r="B128" s="107" t="s">
        <v>204</v>
      </c>
      <c r="C128" s="136" t="s">
        <v>77</v>
      </c>
      <c r="D128" s="109">
        <v>350000</v>
      </c>
      <c r="E128" s="114">
        <v>4</v>
      </c>
    </row>
    <row r="129" spans="1:5" ht="54" customHeight="1">
      <c r="A129" s="111" t="s">
        <v>314</v>
      </c>
      <c r="B129" s="111" t="s">
        <v>205</v>
      </c>
      <c r="C129" s="123" t="s">
        <v>78</v>
      </c>
      <c r="D129" s="148">
        <v>240000</v>
      </c>
      <c r="E129" s="106">
        <v>4</v>
      </c>
    </row>
    <row r="130" spans="1:5" ht="54" customHeight="1">
      <c r="A130" s="107" t="s">
        <v>313</v>
      </c>
      <c r="B130" s="107" t="s">
        <v>315</v>
      </c>
      <c r="C130" s="136" t="s">
        <v>172</v>
      </c>
      <c r="D130" s="109">
        <v>550000</v>
      </c>
      <c r="E130" s="114">
        <v>4</v>
      </c>
    </row>
    <row r="131" spans="1:5" ht="64.5" customHeight="1">
      <c r="A131" s="107" t="s">
        <v>92</v>
      </c>
      <c r="B131" s="107" t="s">
        <v>118</v>
      </c>
      <c r="C131" s="136" t="s">
        <v>77</v>
      </c>
      <c r="D131" s="109">
        <v>170000</v>
      </c>
      <c r="E131" s="114">
        <v>1</v>
      </c>
    </row>
    <row r="132" spans="1:5" ht="40.5" customHeight="1">
      <c r="A132" s="111" t="s">
        <v>16</v>
      </c>
      <c r="B132" s="149" t="s">
        <v>206</v>
      </c>
      <c r="C132" s="125" t="s">
        <v>172</v>
      </c>
      <c r="D132" s="104">
        <v>250000</v>
      </c>
      <c r="E132" s="150">
        <v>5</v>
      </c>
    </row>
    <row r="133" spans="1:5" ht="27" customHeight="1">
      <c r="A133" s="121" t="s">
        <v>279</v>
      </c>
      <c r="B133" s="107" t="s">
        <v>207</v>
      </c>
      <c r="C133" s="108" t="s">
        <v>172</v>
      </c>
      <c r="D133" s="109">
        <v>200000</v>
      </c>
      <c r="E133" s="110">
        <v>5</v>
      </c>
    </row>
    <row r="134" spans="1:5" ht="40.5" customHeight="1">
      <c r="A134" s="109" t="s">
        <v>316</v>
      </c>
      <c r="B134" s="109" t="s">
        <v>208</v>
      </c>
      <c r="C134" s="113" t="s">
        <v>172</v>
      </c>
      <c r="D134" s="109">
        <v>200000</v>
      </c>
      <c r="E134" s="114">
        <v>4</v>
      </c>
    </row>
    <row r="135" spans="1:5" ht="27" customHeight="1">
      <c r="A135" s="111" t="s">
        <v>418</v>
      </c>
      <c r="B135" s="149" t="s">
        <v>419</v>
      </c>
      <c r="C135" s="125" t="s">
        <v>21</v>
      </c>
      <c r="D135" s="109">
        <v>350000</v>
      </c>
      <c r="E135" s="150">
        <v>5</v>
      </c>
    </row>
    <row r="136" spans="1:5" ht="40.5" customHeight="1">
      <c r="A136" s="109" t="s">
        <v>160</v>
      </c>
      <c r="B136" s="109" t="s">
        <v>441</v>
      </c>
      <c r="C136" s="113" t="s">
        <v>21</v>
      </c>
      <c r="D136" s="109">
        <v>350000</v>
      </c>
      <c r="E136" s="114">
        <v>4</v>
      </c>
    </row>
    <row r="137" spans="1:5" ht="40.5" customHeight="1">
      <c r="A137" s="109" t="s">
        <v>424</v>
      </c>
      <c r="B137" s="151" t="s">
        <v>425</v>
      </c>
      <c r="C137" s="113" t="s">
        <v>172</v>
      </c>
      <c r="D137" s="109">
        <v>350000</v>
      </c>
      <c r="E137" s="152">
        <v>1</v>
      </c>
    </row>
    <row r="138" spans="1:5" ht="18" customHeight="1">
      <c r="A138" s="49"/>
      <c r="B138" s="46"/>
      <c r="C138" s="49"/>
      <c r="D138" s="48">
        <f>SUM(D125:D137)</f>
        <v>3609000</v>
      </c>
      <c r="E138" s="48"/>
    </row>
    <row r="139" spans="1:5" ht="36" customHeight="1">
      <c r="A139" s="99" t="s">
        <v>243</v>
      </c>
      <c r="B139" s="50"/>
      <c r="C139" s="13"/>
      <c r="D139" s="56"/>
      <c r="E139" s="65"/>
    </row>
    <row r="140" spans="1:5" ht="27" customHeight="1">
      <c r="A140" s="111" t="s">
        <v>48</v>
      </c>
      <c r="B140" s="111" t="s">
        <v>119</v>
      </c>
      <c r="C140" s="126" t="s">
        <v>11</v>
      </c>
      <c r="D140" s="104">
        <v>300000</v>
      </c>
      <c r="E140" s="106">
        <v>4</v>
      </c>
    </row>
    <row r="141" spans="1:5" ht="40.5" customHeight="1">
      <c r="A141" s="107" t="s">
        <v>317</v>
      </c>
      <c r="B141" s="107" t="s">
        <v>25</v>
      </c>
      <c r="C141" s="110" t="s">
        <v>179</v>
      </c>
      <c r="D141" s="109">
        <v>80000</v>
      </c>
      <c r="E141" s="114">
        <v>3</v>
      </c>
    </row>
    <row r="142" spans="1:5" ht="40.5" customHeight="1">
      <c r="A142" s="107" t="s">
        <v>64</v>
      </c>
      <c r="B142" s="107" t="s">
        <v>65</v>
      </c>
      <c r="C142" s="108" t="s">
        <v>79</v>
      </c>
      <c r="D142" s="109">
        <v>220000</v>
      </c>
      <c r="E142" s="110">
        <v>5</v>
      </c>
    </row>
    <row r="143" spans="1:5" ht="18" customHeight="1">
      <c r="A143" s="43"/>
      <c r="B143" s="68"/>
      <c r="C143" s="5"/>
      <c r="D143" s="48">
        <f>SUM(D140:D142)</f>
        <v>600000</v>
      </c>
      <c r="E143" s="55"/>
    </row>
    <row r="144" spans="1:5" ht="36" customHeight="1">
      <c r="A144" s="99" t="s">
        <v>241</v>
      </c>
      <c r="B144" s="50"/>
      <c r="C144" s="13"/>
      <c r="D144" s="56"/>
      <c r="E144" s="13"/>
    </row>
    <row r="145" spans="1:5" ht="27" customHeight="1">
      <c r="A145" s="107" t="s">
        <v>7</v>
      </c>
      <c r="B145" s="107" t="s">
        <v>266</v>
      </c>
      <c r="C145" s="110" t="s">
        <v>8</v>
      </c>
      <c r="D145" s="109">
        <v>450000</v>
      </c>
      <c r="E145" s="114">
        <v>3</v>
      </c>
    </row>
    <row r="146" spans="1:5" ht="18" customHeight="1">
      <c r="A146" s="43"/>
      <c r="B146" s="68"/>
      <c r="C146" s="5"/>
      <c r="D146" s="48">
        <f>SUM(D145)</f>
        <v>450000</v>
      </c>
      <c r="E146" s="55"/>
    </row>
    <row r="147" spans="1:5" ht="36" customHeight="1">
      <c r="A147" s="99" t="s">
        <v>242</v>
      </c>
      <c r="B147" s="50"/>
      <c r="C147" s="13"/>
      <c r="D147" s="56"/>
      <c r="E147" s="65"/>
    </row>
    <row r="148" spans="1:5" ht="40.5" customHeight="1">
      <c r="A148" s="107" t="s">
        <v>16</v>
      </c>
      <c r="B148" s="107" t="s">
        <v>216</v>
      </c>
      <c r="C148" s="110" t="s">
        <v>6</v>
      </c>
      <c r="D148" s="109">
        <v>110000</v>
      </c>
      <c r="E148" s="114">
        <v>4</v>
      </c>
    </row>
    <row r="149" spans="1:5" ht="64.5" customHeight="1">
      <c r="A149" s="138" t="s">
        <v>49</v>
      </c>
      <c r="B149" s="138" t="s">
        <v>68</v>
      </c>
      <c r="C149" s="141" t="s">
        <v>69</v>
      </c>
      <c r="D149" s="153">
        <v>100000</v>
      </c>
      <c r="E149" s="154">
        <v>1</v>
      </c>
    </row>
    <row r="150" spans="1:5" ht="27" customHeight="1">
      <c r="A150" s="109" t="s">
        <v>81</v>
      </c>
      <c r="B150" s="109" t="s">
        <v>209</v>
      </c>
      <c r="C150" s="113" t="s">
        <v>172</v>
      </c>
      <c r="D150" s="109">
        <v>150000</v>
      </c>
      <c r="E150" s="114">
        <v>1</v>
      </c>
    </row>
    <row r="151" spans="1:5" ht="27" customHeight="1">
      <c r="A151" s="107" t="s">
        <v>410</v>
      </c>
      <c r="B151" s="107" t="s">
        <v>120</v>
      </c>
      <c r="C151" s="110" t="s">
        <v>8</v>
      </c>
      <c r="D151" s="109">
        <v>370000</v>
      </c>
      <c r="E151" s="110">
        <v>3</v>
      </c>
    </row>
    <row r="152" spans="1:5" ht="18" customHeight="1">
      <c r="A152" s="43"/>
      <c r="B152" s="68"/>
      <c r="C152" s="5"/>
      <c r="D152" s="48">
        <f>SUM(D148:D151)</f>
        <v>730000</v>
      </c>
      <c r="E152" s="55"/>
    </row>
    <row r="153" spans="1:5" ht="36" customHeight="1">
      <c r="A153" s="99" t="s">
        <v>244</v>
      </c>
      <c r="B153" s="50"/>
      <c r="C153" s="13"/>
      <c r="D153" s="56"/>
      <c r="E153" s="13"/>
    </row>
    <row r="154" spans="1:5" ht="40.5" customHeight="1">
      <c r="A154" s="107" t="s">
        <v>318</v>
      </c>
      <c r="B154" s="107" t="s">
        <v>121</v>
      </c>
      <c r="C154" s="110" t="s">
        <v>179</v>
      </c>
      <c r="D154" s="109">
        <v>200000</v>
      </c>
      <c r="E154" s="110">
        <v>3</v>
      </c>
    </row>
    <row r="155" spans="1:5" ht="27" customHeight="1">
      <c r="A155" s="107" t="s">
        <v>428</v>
      </c>
      <c r="B155" s="107" t="s">
        <v>122</v>
      </c>
      <c r="C155" s="142" t="s">
        <v>172</v>
      </c>
      <c r="D155" s="143">
        <v>200000</v>
      </c>
      <c r="E155" s="110">
        <v>4</v>
      </c>
    </row>
    <row r="156" spans="1:12" ht="18" customHeight="1">
      <c r="A156" s="43"/>
      <c r="B156" s="68"/>
      <c r="C156" s="5"/>
      <c r="D156" s="48">
        <f>SUM(D154:D155)</f>
        <v>400000</v>
      </c>
      <c r="E156" s="55"/>
      <c r="L156" s="102"/>
    </row>
    <row r="157" spans="1:5" ht="36" customHeight="1">
      <c r="A157" s="99" t="s">
        <v>245</v>
      </c>
      <c r="B157" s="50"/>
      <c r="C157" s="13"/>
      <c r="D157" s="56"/>
      <c r="E157" s="13"/>
    </row>
    <row r="158" spans="1:5" ht="27" customHeight="1">
      <c r="A158" s="111" t="s">
        <v>12</v>
      </c>
      <c r="B158" s="111" t="s">
        <v>143</v>
      </c>
      <c r="C158" s="126" t="s">
        <v>179</v>
      </c>
      <c r="D158" s="104">
        <v>400000</v>
      </c>
      <c r="E158" s="106">
        <v>4</v>
      </c>
    </row>
    <row r="159" spans="1:5" ht="27" customHeight="1">
      <c r="A159" s="107" t="s">
        <v>165</v>
      </c>
      <c r="B159" s="107" t="s">
        <v>210</v>
      </c>
      <c r="C159" s="119" t="s">
        <v>11</v>
      </c>
      <c r="D159" s="120">
        <v>500000</v>
      </c>
      <c r="E159" s="119">
        <v>5</v>
      </c>
    </row>
    <row r="160" spans="1:5" ht="18" customHeight="1">
      <c r="A160" s="43"/>
      <c r="B160" s="68"/>
      <c r="C160" s="5"/>
      <c r="D160" s="48">
        <f>SUM(D158:D159)</f>
        <v>900000</v>
      </c>
      <c r="E160" s="55"/>
    </row>
    <row r="161" spans="1:5" ht="36" customHeight="1">
      <c r="A161" s="99" t="s">
        <v>246</v>
      </c>
      <c r="B161" s="50"/>
      <c r="C161" s="13"/>
      <c r="D161" s="56"/>
      <c r="E161" s="13"/>
    </row>
    <row r="162" spans="1:5" ht="27" customHeight="1">
      <c r="A162" s="111" t="s">
        <v>53</v>
      </c>
      <c r="B162" s="111" t="s">
        <v>442</v>
      </c>
      <c r="C162" s="126" t="s">
        <v>6</v>
      </c>
      <c r="D162" s="104">
        <v>200000</v>
      </c>
      <c r="E162" s="126">
        <v>5</v>
      </c>
    </row>
    <row r="163" spans="1:5" ht="40.5" customHeight="1">
      <c r="A163" s="111" t="s">
        <v>27</v>
      </c>
      <c r="B163" s="111" t="s">
        <v>319</v>
      </c>
      <c r="C163" s="110" t="s">
        <v>179</v>
      </c>
      <c r="D163" s="109">
        <v>300000</v>
      </c>
      <c r="E163" s="106">
        <v>2</v>
      </c>
    </row>
    <row r="164" spans="1:5" ht="40.5" customHeight="1">
      <c r="A164" s="109" t="s">
        <v>475</v>
      </c>
      <c r="B164" s="109" t="s">
        <v>123</v>
      </c>
      <c r="C164" s="113" t="s">
        <v>77</v>
      </c>
      <c r="D164" s="109">
        <v>300000</v>
      </c>
      <c r="E164" s="114">
        <v>1</v>
      </c>
    </row>
    <row r="165" spans="1:5" ht="27" customHeight="1">
      <c r="A165" s="107" t="s">
        <v>476</v>
      </c>
      <c r="B165" s="107" t="s">
        <v>124</v>
      </c>
      <c r="C165" s="142" t="s">
        <v>77</v>
      </c>
      <c r="D165" s="109">
        <v>400000</v>
      </c>
      <c r="E165" s="110">
        <v>1</v>
      </c>
    </row>
    <row r="166" spans="1:5" ht="40.5" customHeight="1">
      <c r="A166" s="111" t="s">
        <v>422</v>
      </c>
      <c r="B166" s="111" t="s">
        <v>125</v>
      </c>
      <c r="C166" s="126" t="s">
        <v>179</v>
      </c>
      <c r="D166" s="104">
        <v>250000</v>
      </c>
      <c r="E166" s="155">
        <v>4</v>
      </c>
    </row>
    <row r="167" spans="1:5" ht="27" customHeight="1">
      <c r="A167" s="107" t="s">
        <v>320</v>
      </c>
      <c r="B167" s="107" t="s">
        <v>443</v>
      </c>
      <c r="C167" s="156" t="s">
        <v>172</v>
      </c>
      <c r="D167" s="157">
        <v>54000</v>
      </c>
      <c r="E167" s="132">
        <v>2</v>
      </c>
    </row>
    <row r="168" spans="1:5" ht="18" customHeight="1">
      <c r="A168" s="43"/>
      <c r="B168" s="68"/>
      <c r="C168" s="5"/>
      <c r="D168" s="48">
        <f>SUM(D162:D167)</f>
        <v>1504000</v>
      </c>
      <c r="E168" s="55"/>
    </row>
    <row r="169" spans="1:5" ht="36" customHeight="1">
      <c r="A169" s="99" t="s">
        <v>269</v>
      </c>
      <c r="B169" s="50"/>
      <c r="C169" s="66"/>
      <c r="D169" s="75"/>
      <c r="E169" s="65"/>
    </row>
    <row r="170" spans="1:5" ht="40.5" customHeight="1">
      <c r="A170" s="45" t="s">
        <v>14</v>
      </c>
      <c r="B170" s="73" t="s">
        <v>142</v>
      </c>
      <c r="C170" s="60" t="s">
        <v>21</v>
      </c>
      <c r="D170" s="44">
        <v>150000</v>
      </c>
      <c r="E170" s="74">
        <v>5</v>
      </c>
    </row>
    <row r="171" spans="1:5" ht="40.5" customHeight="1">
      <c r="A171" s="44" t="s">
        <v>3</v>
      </c>
      <c r="B171" s="44" t="s">
        <v>368</v>
      </c>
      <c r="C171" s="54" t="s">
        <v>77</v>
      </c>
      <c r="D171" s="44">
        <v>300000</v>
      </c>
      <c r="E171" s="55">
        <v>4</v>
      </c>
    </row>
    <row r="172" spans="1:5" ht="40.5" customHeight="1">
      <c r="A172" s="45" t="s">
        <v>321</v>
      </c>
      <c r="B172" s="45" t="s">
        <v>429</v>
      </c>
      <c r="C172" s="61" t="s">
        <v>11</v>
      </c>
      <c r="D172" s="41">
        <v>330000</v>
      </c>
      <c r="E172" s="61">
        <v>3</v>
      </c>
    </row>
    <row r="173" spans="1:5" ht="40.5" customHeight="1">
      <c r="A173" s="107" t="s">
        <v>421</v>
      </c>
      <c r="B173" s="107" t="s">
        <v>430</v>
      </c>
      <c r="C173" s="110" t="s">
        <v>11</v>
      </c>
      <c r="D173" s="109">
        <v>220000</v>
      </c>
      <c r="E173" s="110">
        <v>3</v>
      </c>
    </row>
    <row r="174" spans="1:5" ht="54" customHeight="1">
      <c r="A174" s="107" t="s">
        <v>432</v>
      </c>
      <c r="B174" s="107" t="s">
        <v>126</v>
      </c>
      <c r="C174" s="136" t="s">
        <v>172</v>
      </c>
      <c r="D174" s="143">
        <v>22360</v>
      </c>
      <c r="E174" s="110">
        <v>2</v>
      </c>
    </row>
    <row r="175" spans="1:5" ht="40.5" customHeight="1">
      <c r="A175" s="107" t="s">
        <v>167</v>
      </c>
      <c r="B175" s="107" t="s">
        <v>322</v>
      </c>
      <c r="C175" s="110" t="s">
        <v>8</v>
      </c>
      <c r="D175" s="109">
        <v>350000</v>
      </c>
      <c r="E175" s="110">
        <v>5</v>
      </c>
    </row>
    <row r="176" spans="1:5" ht="18" customHeight="1">
      <c r="A176" s="43"/>
      <c r="B176" s="68"/>
      <c r="C176" s="5"/>
      <c r="D176" s="48">
        <f>SUM(D170:D175)</f>
        <v>1372360</v>
      </c>
      <c r="E176" s="55"/>
    </row>
    <row r="177" spans="1:5" ht="36" customHeight="1">
      <c r="A177" s="99" t="s">
        <v>247</v>
      </c>
      <c r="B177" s="50"/>
      <c r="C177" s="13"/>
      <c r="D177" s="56"/>
      <c r="E177" s="13"/>
    </row>
    <row r="178" spans="1:5" ht="40.5" customHeight="1">
      <c r="A178" s="158" t="s">
        <v>51</v>
      </c>
      <c r="B178" s="158" t="s">
        <v>128</v>
      </c>
      <c r="C178" s="159" t="s">
        <v>11</v>
      </c>
      <c r="D178" s="158">
        <v>180000</v>
      </c>
      <c r="E178" s="160">
        <v>5</v>
      </c>
    </row>
    <row r="179" spans="1:5" ht="40.5" customHeight="1">
      <c r="A179" s="107" t="s">
        <v>22</v>
      </c>
      <c r="B179" s="107" t="s">
        <v>141</v>
      </c>
      <c r="C179" s="110" t="s">
        <v>8</v>
      </c>
      <c r="D179" s="109">
        <v>250000</v>
      </c>
      <c r="E179" s="110">
        <v>5</v>
      </c>
    </row>
    <row r="180" spans="1:5" ht="18" customHeight="1">
      <c r="A180" s="43"/>
      <c r="B180" s="68"/>
      <c r="C180" s="5"/>
      <c r="D180" s="48">
        <f>SUM(D178:D179)</f>
        <v>430000</v>
      </c>
      <c r="E180" s="55"/>
    </row>
    <row r="181" spans="1:5" ht="36" customHeight="1">
      <c r="A181" s="99" t="s">
        <v>265</v>
      </c>
      <c r="B181" s="50"/>
      <c r="C181" s="13"/>
      <c r="D181" s="56"/>
      <c r="E181" s="13"/>
    </row>
    <row r="182" spans="1:5" ht="27" customHeight="1">
      <c r="A182" s="107" t="s">
        <v>53</v>
      </c>
      <c r="B182" s="161" t="s">
        <v>127</v>
      </c>
      <c r="C182" s="142" t="s">
        <v>179</v>
      </c>
      <c r="D182" s="109">
        <v>300000</v>
      </c>
      <c r="E182" s="162">
        <v>3</v>
      </c>
    </row>
    <row r="183" spans="1:5" ht="27" customHeight="1">
      <c r="A183" s="111" t="s">
        <v>416</v>
      </c>
      <c r="B183" s="111" t="s">
        <v>417</v>
      </c>
      <c r="C183" s="125" t="s">
        <v>21</v>
      </c>
      <c r="D183" s="104">
        <v>70000</v>
      </c>
      <c r="E183" s="126">
        <v>5</v>
      </c>
    </row>
    <row r="184" spans="1:5" ht="27" customHeight="1">
      <c r="A184" s="109" t="s">
        <v>29</v>
      </c>
      <c r="B184" s="109" t="s">
        <v>129</v>
      </c>
      <c r="C184" s="131" t="s">
        <v>21</v>
      </c>
      <c r="D184" s="120">
        <v>200000</v>
      </c>
      <c r="E184" s="132">
        <v>3</v>
      </c>
    </row>
    <row r="185" spans="1:5" ht="18" customHeight="1">
      <c r="A185" s="43"/>
      <c r="B185" s="68"/>
      <c r="C185" s="5"/>
      <c r="D185" s="48">
        <f>SUM(D182:D184)</f>
        <v>570000</v>
      </c>
      <c r="E185" s="55"/>
    </row>
    <row r="186" spans="1:5" ht="36" customHeight="1">
      <c r="A186" s="99" t="s">
        <v>249</v>
      </c>
      <c r="B186" s="50"/>
      <c r="C186" s="76"/>
      <c r="D186" s="52"/>
      <c r="E186" s="77"/>
    </row>
    <row r="187" spans="1:5" ht="40.5" customHeight="1">
      <c r="A187" s="111" t="s">
        <v>288</v>
      </c>
      <c r="B187" s="111" t="s">
        <v>39</v>
      </c>
      <c r="C187" s="126" t="s">
        <v>172</v>
      </c>
      <c r="D187" s="104">
        <v>100000</v>
      </c>
      <c r="E187" s="106">
        <v>4</v>
      </c>
    </row>
    <row r="188" spans="1:5" ht="40.5" customHeight="1">
      <c r="A188" s="107" t="s">
        <v>287</v>
      </c>
      <c r="B188" s="107" t="s">
        <v>140</v>
      </c>
      <c r="C188" s="110" t="s">
        <v>8</v>
      </c>
      <c r="D188" s="109">
        <v>215000</v>
      </c>
      <c r="E188" s="110">
        <v>1</v>
      </c>
    </row>
    <row r="189" spans="1:5" ht="18" customHeight="1">
      <c r="A189" s="43"/>
      <c r="B189" s="68"/>
      <c r="C189" s="5"/>
      <c r="D189" s="48">
        <f>SUM(D187:D188)</f>
        <v>315000</v>
      </c>
      <c r="E189" s="55"/>
    </row>
    <row r="190" spans="1:5" ht="36" customHeight="1">
      <c r="A190" s="99" t="s">
        <v>248</v>
      </c>
      <c r="B190" s="50"/>
      <c r="C190" s="13"/>
      <c r="D190" s="56"/>
      <c r="E190" s="13"/>
    </row>
    <row r="191" spans="1:5" ht="27" customHeight="1">
      <c r="A191" s="111" t="s">
        <v>80</v>
      </c>
      <c r="B191" s="111" t="s">
        <v>366</v>
      </c>
      <c r="C191" s="123" t="s">
        <v>172</v>
      </c>
      <c r="D191" s="104">
        <v>440000</v>
      </c>
      <c r="E191" s="106">
        <v>1</v>
      </c>
    </row>
    <row r="192" spans="1:5" ht="40.5" customHeight="1">
      <c r="A192" s="107" t="s">
        <v>40</v>
      </c>
      <c r="B192" s="107" t="s">
        <v>130</v>
      </c>
      <c r="C192" s="136" t="s">
        <v>172</v>
      </c>
      <c r="D192" s="109">
        <v>280000</v>
      </c>
      <c r="E192" s="114">
        <v>2</v>
      </c>
    </row>
    <row r="193" spans="1:5" ht="40.5" customHeight="1">
      <c r="A193" s="107" t="s">
        <v>41</v>
      </c>
      <c r="B193" s="137" t="s">
        <v>211</v>
      </c>
      <c r="C193" s="114" t="s">
        <v>6</v>
      </c>
      <c r="D193" s="109">
        <v>200000</v>
      </c>
      <c r="E193" s="114">
        <v>2</v>
      </c>
    </row>
    <row r="194" spans="1:5" ht="40.5" customHeight="1">
      <c r="A194" s="107" t="s">
        <v>42</v>
      </c>
      <c r="B194" s="137" t="s">
        <v>43</v>
      </c>
      <c r="C194" s="110" t="s">
        <v>179</v>
      </c>
      <c r="D194" s="109">
        <v>300000</v>
      </c>
      <c r="E194" s="114">
        <v>1</v>
      </c>
    </row>
    <row r="195" spans="1:5" ht="18" customHeight="1">
      <c r="A195" s="43"/>
      <c r="B195" s="68"/>
      <c r="C195" s="5"/>
      <c r="D195" s="48">
        <f>SUM(D191:D194)</f>
        <v>1220000</v>
      </c>
      <c r="E195" s="55"/>
    </row>
    <row r="196" spans="1:5" ht="36" customHeight="1">
      <c r="A196" s="99" t="s">
        <v>251</v>
      </c>
      <c r="B196" s="50"/>
      <c r="C196" s="13"/>
      <c r="D196" s="56"/>
      <c r="E196" s="65"/>
    </row>
    <row r="197" spans="1:5" ht="40.5" customHeight="1">
      <c r="A197" s="111" t="s">
        <v>336</v>
      </c>
      <c r="B197" s="111" t="s">
        <v>66</v>
      </c>
      <c r="C197" s="126" t="s">
        <v>179</v>
      </c>
      <c r="D197" s="104">
        <v>300000</v>
      </c>
      <c r="E197" s="106">
        <v>3</v>
      </c>
    </row>
    <row r="198" spans="1:5" ht="27" customHeight="1">
      <c r="A198" s="109" t="s">
        <v>156</v>
      </c>
      <c r="B198" s="109" t="s">
        <v>131</v>
      </c>
      <c r="C198" s="113" t="s">
        <v>172</v>
      </c>
      <c r="D198" s="109">
        <v>400000</v>
      </c>
      <c r="E198" s="114">
        <v>3</v>
      </c>
    </row>
    <row r="199" spans="1:5" ht="27" customHeight="1">
      <c r="A199" s="107" t="s">
        <v>409</v>
      </c>
      <c r="B199" s="107" t="s">
        <v>473</v>
      </c>
      <c r="C199" s="110" t="s">
        <v>179</v>
      </c>
      <c r="D199" s="109">
        <v>400000</v>
      </c>
      <c r="E199" s="110">
        <v>3</v>
      </c>
    </row>
    <row r="200" spans="1:5" ht="18" customHeight="1">
      <c r="A200" s="43"/>
      <c r="B200" s="68"/>
      <c r="C200" s="5"/>
      <c r="D200" s="48">
        <f>SUM(D197:D199)</f>
        <v>1100000</v>
      </c>
      <c r="E200" s="55"/>
    </row>
    <row r="201" spans="1:5" ht="36" customHeight="1">
      <c r="A201" s="99" t="s">
        <v>250</v>
      </c>
      <c r="B201" s="50"/>
      <c r="C201" s="64"/>
      <c r="D201" s="56"/>
      <c r="E201" s="65"/>
    </row>
    <row r="202" spans="1:5" ht="40.5" customHeight="1">
      <c r="A202" s="121" t="s">
        <v>90</v>
      </c>
      <c r="B202" s="107" t="s">
        <v>263</v>
      </c>
      <c r="C202" s="110" t="s">
        <v>338</v>
      </c>
      <c r="D202" s="109">
        <v>45000</v>
      </c>
      <c r="E202" s="110">
        <v>5</v>
      </c>
    </row>
    <row r="203" spans="1:5" ht="40.5" customHeight="1">
      <c r="A203" s="111" t="s">
        <v>323</v>
      </c>
      <c r="B203" s="111" t="s">
        <v>264</v>
      </c>
      <c r="C203" s="123" t="s">
        <v>172</v>
      </c>
      <c r="D203" s="104">
        <v>190000</v>
      </c>
      <c r="E203" s="106">
        <v>3</v>
      </c>
    </row>
    <row r="204" spans="1:5" ht="27" customHeight="1">
      <c r="A204" s="107" t="s">
        <v>86</v>
      </c>
      <c r="B204" s="107" t="s">
        <v>367</v>
      </c>
      <c r="C204" s="110" t="s">
        <v>10</v>
      </c>
      <c r="D204" s="109">
        <v>175000</v>
      </c>
      <c r="E204" s="114">
        <v>4</v>
      </c>
    </row>
    <row r="205" spans="1:5" ht="27" customHeight="1">
      <c r="A205" s="107" t="s">
        <v>163</v>
      </c>
      <c r="B205" s="107" t="s">
        <v>164</v>
      </c>
      <c r="C205" s="110" t="s">
        <v>11</v>
      </c>
      <c r="D205" s="109">
        <v>300000</v>
      </c>
      <c r="E205" s="110">
        <v>5</v>
      </c>
    </row>
    <row r="206" spans="1:5" ht="40.5" customHeight="1">
      <c r="A206" s="107" t="s">
        <v>166</v>
      </c>
      <c r="B206" s="107" t="s">
        <v>139</v>
      </c>
      <c r="C206" s="110" t="s">
        <v>179</v>
      </c>
      <c r="D206" s="109">
        <v>190000</v>
      </c>
      <c r="E206" s="110">
        <v>5</v>
      </c>
    </row>
    <row r="207" spans="1:5" ht="27" customHeight="1">
      <c r="A207" s="107" t="s">
        <v>324</v>
      </c>
      <c r="B207" s="107" t="s">
        <v>477</v>
      </c>
      <c r="C207" s="108" t="s">
        <v>172</v>
      </c>
      <c r="D207" s="109">
        <v>79000</v>
      </c>
      <c r="E207" s="110">
        <v>5</v>
      </c>
    </row>
    <row r="208" spans="1:5" ht="18" customHeight="1">
      <c r="A208" s="43"/>
      <c r="B208" s="68"/>
      <c r="C208" s="5"/>
      <c r="D208" s="48">
        <f>SUM(D202:D207)</f>
        <v>979000</v>
      </c>
      <c r="E208" s="55"/>
    </row>
    <row r="209" spans="1:5" ht="36" customHeight="1">
      <c r="A209" s="99" t="s">
        <v>252</v>
      </c>
      <c r="B209" s="50"/>
      <c r="C209" s="67"/>
      <c r="D209" s="56"/>
      <c r="E209" s="13"/>
    </row>
    <row r="210" spans="1:5" ht="40.5" customHeight="1">
      <c r="A210" s="45" t="s">
        <v>289</v>
      </c>
      <c r="B210" s="45" t="s">
        <v>369</v>
      </c>
      <c r="C210" s="61" t="s">
        <v>179</v>
      </c>
      <c r="D210" s="41">
        <v>200000</v>
      </c>
      <c r="E210" s="42">
        <v>4</v>
      </c>
    </row>
    <row r="211" spans="1:5" ht="40.5" customHeight="1">
      <c r="A211" s="43" t="s">
        <v>87</v>
      </c>
      <c r="B211" s="43" t="s">
        <v>83</v>
      </c>
      <c r="C211" s="70" t="s">
        <v>179</v>
      </c>
      <c r="D211" s="44">
        <v>138000</v>
      </c>
      <c r="E211" s="5">
        <v>2</v>
      </c>
    </row>
    <row r="212" spans="1:5" ht="40.5" customHeight="1">
      <c r="A212" s="78" t="s">
        <v>87</v>
      </c>
      <c r="B212" s="79" t="s">
        <v>138</v>
      </c>
      <c r="C212" s="80" t="s">
        <v>5</v>
      </c>
      <c r="D212" s="72">
        <v>300000</v>
      </c>
      <c r="E212" s="62">
        <v>1</v>
      </c>
    </row>
    <row r="213" spans="1:5" ht="27" customHeight="1">
      <c r="A213" s="43" t="s">
        <v>415</v>
      </c>
      <c r="B213" s="43" t="s">
        <v>325</v>
      </c>
      <c r="C213" s="5" t="s">
        <v>179</v>
      </c>
      <c r="D213" s="44">
        <v>300000</v>
      </c>
      <c r="E213" s="5">
        <v>4</v>
      </c>
    </row>
    <row r="214" spans="1:5" ht="18" customHeight="1">
      <c r="A214" s="43"/>
      <c r="B214" s="68"/>
      <c r="C214" s="5"/>
      <c r="D214" s="48">
        <f>SUM(D210:D213)</f>
        <v>938000</v>
      </c>
      <c r="E214" s="55"/>
    </row>
    <row r="215" spans="1:5" ht="36" customHeight="1">
      <c r="A215" s="99" t="s">
        <v>253</v>
      </c>
      <c r="B215" s="50"/>
      <c r="C215" s="13"/>
      <c r="D215" s="56"/>
      <c r="E215" s="13"/>
    </row>
    <row r="216" spans="1:5" ht="40.5" customHeight="1">
      <c r="A216" s="107" t="s">
        <v>44</v>
      </c>
      <c r="B216" s="107" t="s">
        <v>444</v>
      </c>
      <c r="C216" s="110" t="s">
        <v>5</v>
      </c>
      <c r="D216" s="109">
        <v>100000</v>
      </c>
      <c r="E216" s="110">
        <v>2</v>
      </c>
    </row>
    <row r="217" spans="1:5" ht="27" customHeight="1">
      <c r="A217" s="121" t="s">
        <v>331</v>
      </c>
      <c r="B217" s="163" t="s">
        <v>262</v>
      </c>
      <c r="C217" s="110" t="s">
        <v>20</v>
      </c>
      <c r="D217" s="109">
        <v>350000</v>
      </c>
      <c r="E217" s="110">
        <v>5</v>
      </c>
    </row>
    <row r="218" spans="1:5" ht="27" customHeight="1">
      <c r="A218" s="111" t="s">
        <v>162</v>
      </c>
      <c r="B218" s="111" t="s">
        <v>132</v>
      </c>
      <c r="C218" s="126" t="s">
        <v>8</v>
      </c>
      <c r="D218" s="104">
        <v>250000</v>
      </c>
      <c r="E218" s="126">
        <v>5</v>
      </c>
    </row>
    <row r="219" spans="1:5" ht="27" customHeight="1">
      <c r="A219" s="107" t="s">
        <v>162</v>
      </c>
      <c r="B219" s="107" t="s">
        <v>434</v>
      </c>
      <c r="C219" s="110" t="s">
        <v>179</v>
      </c>
      <c r="D219" s="109">
        <v>256000</v>
      </c>
      <c r="E219" s="110">
        <v>5</v>
      </c>
    </row>
    <row r="220" spans="1:5" ht="40.5" customHeight="1">
      <c r="A220" s="107" t="s">
        <v>23</v>
      </c>
      <c r="B220" s="107" t="s">
        <v>133</v>
      </c>
      <c r="C220" s="110" t="s">
        <v>179</v>
      </c>
      <c r="D220" s="109">
        <v>150000</v>
      </c>
      <c r="E220" s="110">
        <v>5</v>
      </c>
    </row>
    <row r="221" spans="1:5" ht="27" customHeight="1">
      <c r="A221" s="121" t="s">
        <v>290</v>
      </c>
      <c r="B221" s="137" t="s">
        <v>433</v>
      </c>
      <c r="C221" s="119" t="s">
        <v>11</v>
      </c>
      <c r="D221" s="120">
        <v>100000</v>
      </c>
      <c r="E221" s="119">
        <v>2</v>
      </c>
    </row>
    <row r="222" spans="1:5" ht="16.5" customHeight="1">
      <c r="A222" s="43"/>
      <c r="B222" s="68"/>
      <c r="C222" s="5"/>
      <c r="D222" s="48">
        <f>SUM(D216:D221)</f>
        <v>1206000</v>
      </c>
      <c r="E222" s="55"/>
    </row>
    <row r="223" spans="1:5" ht="36" customHeight="1">
      <c r="A223" s="99" t="s">
        <v>254</v>
      </c>
      <c r="B223" s="50"/>
      <c r="C223" s="13"/>
      <c r="D223" s="56"/>
      <c r="E223" s="13"/>
    </row>
    <row r="224" spans="1:5" ht="40.5" customHeight="1">
      <c r="A224" s="111" t="s">
        <v>326</v>
      </c>
      <c r="B224" s="111" t="s">
        <v>212</v>
      </c>
      <c r="C224" s="125" t="s">
        <v>172</v>
      </c>
      <c r="D224" s="104">
        <v>150000</v>
      </c>
      <c r="E224" s="126">
        <v>5</v>
      </c>
    </row>
    <row r="225" spans="1:5" ht="54" customHeight="1">
      <c r="A225" s="138" t="s">
        <v>52</v>
      </c>
      <c r="B225" s="138" t="s">
        <v>445</v>
      </c>
      <c r="C225" s="164" t="s">
        <v>6</v>
      </c>
      <c r="D225" s="165">
        <v>20000</v>
      </c>
      <c r="E225" s="166">
        <v>5</v>
      </c>
    </row>
    <row r="226" spans="1:5" ht="18" customHeight="1">
      <c r="A226" s="43"/>
      <c r="B226" s="68"/>
      <c r="C226" s="5"/>
      <c r="D226" s="48">
        <f>SUM(D224:D225)</f>
        <v>170000</v>
      </c>
      <c r="E226" s="55"/>
    </row>
    <row r="227" spans="1:5" ht="36" customHeight="1">
      <c r="A227" s="99" t="s">
        <v>255</v>
      </c>
      <c r="B227" s="50"/>
      <c r="C227" s="81"/>
      <c r="D227" s="82"/>
      <c r="E227" s="83"/>
    </row>
    <row r="228" spans="1:5" ht="40.5" customHeight="1">
      <c r="A228" s="111" t="s">
        <v>19</v>
      </c>
      <c r="B228" s="111" t="s">
        <v>446</v>
      </c>
      <c r="C228" s="126" t="s">
        <v>5</v>
      </c>
      <c r="D228" s="104">
        <v>200000</v>
      </c>
      <c r="E228" s="106">
        <v>2</v>
      </c>
    </row>
    <row r="229" spans="1:5" ht="40.5" customHeight="1">
      <c r="A229" s="107" t="s">
        <v>327</v>
      </c>
      <c r="B229" s="107" t="s">
        <v>45</v>
      </c>
      <c r="C229" s="110" t="s">
        <v>338</v>
      </c>
      <c r="D229" s="109">
        <v>100000</v>
      </c>
      <c r="E229" s="132">
        <v>2</v>
      </c>
    </row>
    <row r="230" spans="1:5" ht="18" customHeight="1">
      <c r="A230" s="43"/>
      <c r="B230" s="68"/>
      <c r="C230" s="5"/>
      <c r="D230" s="48">
        <f>SUM(D228:D229)</f>
        <v>300000</v>
      </c>
      <c r="E230" s="55"/>
    </row>
    <row r="231" spans="1:5" ht="36" customHeight="1">
      <c r="A231" s="99" t="s">
        <v>256</v>
      </c>
      <c r="B231" s="50"/>
      <c r="C231" s="13"/>
      <c r="D231" s="56"/>
      <c r="E231" s="65"/>
    </row>
    <row r="232" spans="1:5" ht="27" customHeight="1">
      <c r="A232" s="121" t="s">
        <v>328</v>
      </c>
      <c r="B232" s="107" t="s">
        <v>218</v>
      </c>
      <c r="C232" s="108" t="s">
        <v>79</v>
      </c>
      <c r="D232" s="109">
        <v>180000</v>
      </c>
      <c r="E232" s="110">
        <v>5</v>
      </c>
    </row>
    <row r="233" spans="1:5" ht="40.5" customHeight="1">
      <c r="A233" s="107" t="s">
        <v>33</v>
      </c>
      <c r="B233" s="107" t="s">
        <v>468</v>
      </c>
      <c r="C233" s="108" t="s">
        <v>79</v>
      </c>
      <c r="D233" s="109">
        <v>80000</v>
      </c>
      <c r="E233" s="110">
        <v>5</v>
      </c>
    </row>
    <row r="234" spans="1:5" ht="16.5" customHeight="1">
      <c r="A234" s="43"/>
      <c r="B234" s="68"/>
      <c r="C234" s="5"/>
      <c r="D234" s="48">
        <f>SUM(D232:D233)</f>
        <v>260000</v>
      </c>
      <c r="E234" s="55"/>
    </row>
    <row r="235" spans="1:5" ht="36" customHeight="1">
      <c r="A235" s="99" t="s">
        <v>257</v>
      </c>
      <c r="B235" s="50"/>
      <c r="C235" s="67"/>
      <c r="D235" s="56"/>
      <c r="E235" s="13"/>
    </row>
    <row r="236" spans="1:5" ht="40.5" customHeight="1">
      <c r="A236" s="111" t="s">
        <v>217</v>
      </c>
      <c r="B236" s="111" t="s">
        <v>261</v>
      </c>
      <c r="C236" s="125" t="s">
        <v>21</v>
      </c>
      <c r="D236" s="104">
        <v>150000</v>
      </c>
      <c r="E236" s="126">
        <v>5</v>
      </c>
    </row>
    <row r="237" spans="1:5" ht="27" customHeight="1">
      <c r="A237" s="107" t="s">
        <v>167</v>
      </c>
      <c r="B237" s="107" t="s">
        <v>435</v>
      </c>
      <c r="C237" s="110" t="s">
        <v>179</v>
      </c>
      <c r="D237" s="109">
        <v>440000</v>
      </c>
      <c r="E237" s="110">
        <v>5</v>
      </c>
    </row>
    <row r="238" spans="1:5" ht="27" customHeight="1">
      <c r="A238" s="107" t="s">
        <v>168</v>
      </c>
      <c r="B238" s="107" t="s">
        <v>169</v>
      </c>
      <c r="C238" s="110" t="s">
        <v>179</v>
      </c>
      <c r="D238" s="109">
        <v>220000</v>
      </c>
      <c r="E238" s="110">
        <v>5</v>
      </c>
    </row>
    <row r="239" spans="1:5" ht="40.5" customHeight="1">
      <c r="A239" s="111" t="s">
        <v>149</v>
      </c>
      <c r="B239" s="111" t="s">
        <v>334</v>
      </c>
      <c r="C239" s="126" t="s">
        <v>179</v>
      </c>
      <c r="D239" s="104">
        <v>200000</v>
      </c>
      <c r="E239" s="126">
        <v>5</v>
      </c>
    </row>
    <row r="240" spans="1:5" ht="27" customHeight="1">
      <c r="A240" s="107" t="s">
        <v>329</v>
      </c>
      <c r="B240" s="107" t="s">
        <v>213</v>
      </c>
      <c r="C240" s="110" t="s">
        <v>8</v>
      </c>
      <c r="D240" s="109">
        <v>170000</v>
      </c>
      <c r="E240" s="110">
        <v>5</v>
      </c>
    </row>
    <row r="241" spans="1:5" ht="27" customHeight="1">
      <c r="A241" s="107" t="s">
        <v>330</v>
      </c>
      <c r="B241" s="107" t="s">
        <v>89</v>
      </c>
      <c r="C241" s="119" t="s">
        <v>179</v>
      </c>
      <c r="D241" s="120">
        <v>310000</v>
      </c>
      <c r="E241" s="119">
        <v>5</v>
      </c>
    </row>
    <row r="242" spans="1:5" ht="18" customHeight="1">
      <c r="A242" s="43"/>
      <c r="B242" s="68"/>
      <c r="C242" s="5"/>
      <c r="D242" s="48">
        <f>SUM(D236:D241)</f>
        <v>1490000</v>
      </c>
      <c r="E242" s="55"/>
    </row>
    <row r="243" spans="1:5" ht="36" customHeight="1">
      <c r="A243" s="99" t="s">
        <v>258</v>
      </c>
      <c r="B243" s="50"/>
      <c r="C243" s="67"/>
      <c r="D243" s="56"/>
      <c r="E243" s="13"/>
    </row>
    <row r="244" spans="1:5" ht="40.5" customHeight="1">
      <c r="A244" s="107" t="s">
        <v>47</v>
      </c>
      <c r="B244" s="107" t="s">
        <v>214</v>
      </c>
      <c r="C244" s="110" t="s">
        <v>85</v>
      </c>
      <c r="D244" s="109">
        <v>1500000</v>
      </c>
      <c r="E244" s="142">
        <v>7</v>
      </c>
    </row>
    <row r="245" spans="1:5" ht="40.5" customHeight="1">
      <c r="A245" s="111" t="s">
        <v>18</v>
      </c>
      <c r="B245" s="111" t="s">
        <v>136</v>
      </c>
      <c r="C245" s="126" t="s">
        <v>85</v>
      </c>
      <c r="D245" s="167">
        <v>593000</v>
      </c>
      <c r="E245" s="168">
        <v>7</v>
      </c>
    </row>
    <row r="246" spans="1:5" ht="27" customHeight="1">
      <c r="A246" s="109" t="s">
        <v>46</v>
      </c>
      <c r="B246" s="109" t="s">
        <v>335</v>
      </c>
      <c r="C246" s="113" t="s">
        <v>21</v>
      </c>
      <c r="D246" s="109">
        <v>30000</v>
      </c>
      <c r="E246" s="114">
        <v>2</v>
      </c>
    </row>
    <row r="247" spans="1:5" ht="40.5" customHeight="1">
      <c r="A247" s="107" t="s">
        <v>284</v>
      </c>
      <c r="B247" s="137" t="s">
        <v>137</v>
      </c>
      <c r="C247" s="142" t="s">
        <v>63</v>
      </c>
      <c r="D247" s="169">
        <v>704000</v>
      </c>
      <c r="E247" s="170">
        <v>7</v>
      </c>
    </row>
    <row r="248" spans="1:5" ht="27" customHeight="1">
      <c r="A248" s="111" t="s">
        <v>285</v>
      </c>
      <c r="B248" s="111" t="s">
        <v>56</v>
      </c>
      <c r="C248" s="123" t="s">
        <v>172</v>
      </c>
      <c r="D248" s="104">
        <v>162000</v>
      </c>
      <c r="E248" s="106">
        <v>2</v>
      </c>
    </row>
    <row r="249" spans="1:5" ht="27" customHeight="1">
      <c r="A249" s="107" t="s">
        <v>469</v>
      </c>
      <c r="B249" s="107" t="s">
        <v>470</v>
      </c>
      <c r="C249" s="110"/>
      <c r="D249" s="143">
        <v>134380</v>
      </c>
      <c r="E249" s="110">
        <v>2</v>
      </c>
    </row>
    <row r="250" spans="1:5" ht="54" customHeight="1">
      <c r="A250" s="138" t="s">
        <v>286</v>
      </c>
      <c r="B250" s="138" t="s">
        <v>215</v>
      </c>
      <c r="C250" s="141" t="s">
        <v>20</v>
      </c>
      <c r="D250" s="140">
        <v>40000</v>
      </c>
      <c r="E250" s="141">
        <v>2</v>
      </c>
    </row>
    <row r="251" spans="1:5" ht="40.5" customHeight="1">
      <c r="A251" s="107" t="s">
        <v>411</v>
      </c>
      <c r="B251" s="137" t="s">
        <v>260</v>
      </c>
      <c r="C251" s="110" t="s">
        <v>338</v>
      </c>
      <c r="D251" s="109">
        <v>100000</v>
      </c>
      <c r="E251" s="110">
        <v>2</v>
      </c>
    </row>
    <row r="252" spans="1:5" ht="54" customHeight="1">
      <c r="A252" s="107" t="s">
        <v>281</v>
      </c>
      <c r="B252" s="107" t="s">
        <v>150</v>
      </c>
      <c r="C252" s="136" t="s">
        <v>172</v>
      </c>
      <c r="D252" s="109">
        <v>120000</v>
      </c>
      <c r="E252" s="114">
        <v>2</v>
      </c>
    </row>
    <row r="253" spans="1:5" ht="67.5" customHeight="1">
      <c r="A253" s="146" t="s">
        <v>282</v>
      </c>
      <c r="B253" s="146" t="s">
        <v>151</v>
      </c>
      <c r="C253" s="156" t="s">
        <v>11</v>
      </c>
      <c r="D253" s="109">
        <v>32000</v>
      </c>
      <c r="E253" s="119">
        <v>2</v>
      </c>
    </row>
    <row r="254" spans="1:5" ht="40.5" customHeight="1">
      <c r="A254" s="107" t="s">
        <v>283</v>
      </c>
      <c r="B254" s="107" t="s">
        <v>413</v>
      </c>
      <c r="C254" s="136" t="s">
        <v>179</v>
      </c>
      <c r="D254" s="109">
        <v>200000</v>
      </c>
      <c r="E254" s="110">
        <v>2</v>
      </c>
    </row>
    <row r="255" spans="1:5" ht="27" customHeight="1">
      <c r="A255" s="111" t="s">
        <v>407</v>
      </c>
      <c r="B255" s="111" t="s">
        <v>448</v>
      </c>
      <c r="C255" s="126" t="s">
        <v>6</v>
      </c>
      <c r="D255" s="109">
        <v>200000</v>
      </c>
      <c r="E255" s="155">
        <v>2</v>
      </c>
    </row>
    <row r="256" spans="1:5" ht="27" customHeight="1">
      <c r="A256" s="107" t="s">
        <v>426</v>
      </c>
      <c r="B256" s="107" t="s">
        <v>427</v>
      </c>
      <c r="C256" s="142" t="s">
        <v>338</v>
      </c>
      <c r="D256" s="143">
        <v>100000</v>
      </c>
      <c r="E256" s="110">
        <v>2</v>
      </c>
    </row>
    <row r="257" spans="1:5" ht="27" customHeight="1">
      <c r="A257" s="107" t="s">
        <v>84</v>
      </c>
      <c r="B257" s="107" t="s">
        <v>259</v>
      </c>
      <c r="C257" s="142"/>
      <c r="D257" s="143">
        <v>203000</v>
      </c>
      <c r="E257" s="110">
        <v>7</v>
      </c>
    </row>
    <row r="258" spans="1:5" ht="40.5" customHeight="1">
      <c r="A258" s="104" t="s">
        <v>158</v>
      </c>
      <c r="B258" s="103" t="s">
        <v>82</v>
      </c>
      <c r="C258" s="105" t="s">
        <v>79</v>
      </c>
      <c r="D258" s="109">
        <v>200000</v>
      </c>
      <c r="E258" s="171">
        <v>2</v>
      </c>
    </row>
    <row r="259" spans="1:5" ht="18" customHeight="1">
      <c r="A259" s="71"/>
      <c r="B259" s="84"/>
      <c r="C259" s="12"/>
      <c r="D259" s="85">
        <f>SUM(D244:D258)</f>
        <v>4318380</v>
      </c>
      <c r="E259" s="63"/>
    </row>
    <row r="260" spans="1:5" ht="23.25" customHeight="1">
      <c r="A260" s="86"/>
      <c r="B260" s="87"/>
      <c r="C260" s="88"/>
      <c r="D260" s="89"/>
      <c r="E260" s="90"/>
    </row>
    <row r="261" spans="1:7" ht="24" customHeight="1">
      <c r="A261" s="43"/>
      <c r="B261" s="91" t="s">
        <v>414</v>
      </c>
      <c r="C261" s="5"/>
      <c r="D261" s="38" t="s">
        <v>447</v>
      </c>
      <c r="E261" s="55"/>
      <c r="G261" s="39"/>
    </row>
    <row r="262" spans="1:5" ht="12.75">
      <c r="A262" s="40"/>
      <c r="B262" s="40"/>
      <c r="C262" s="40"/>
      <c r="D262" s="40"/>
      <c r="E262" s="40"/>
    </row>
    <row r="263" spans="1:5" ht="12.75">
      <c r="A263" s="40"/>
      <c r="B263" s="40"/>
      <c r="C263" s="40"/>
      <c r="D263" s="40"/>
      <c r="E263" s="40"/>
    </row>
    <row r="264" spans="1:5" ht="12.75">
      <c r="A264" s="40"/>
      <c r="B264" s="40"/>
      <c r="C264" s="40"/>
      <c r="D264" s="40"/>
      <c r="E264" s="40"/>
    </row>
    <row r="265" spans="1:5" ht="16.5" customHeight="1">
      <c r="A265" s="15"/>
      <c r="B265" s="37" t="s">
        <v>467</v>
      </c>
      <c r="C265" s="40"/>
      <c r="D265" s="92"/>
      <c r="E265" s="40"/>
    </row>
    <row r="266" spans="1:5" ht="12.75">
      <c r="A266" s="15">
        <v>1</v>
      </c>
      <c r="B266" s="15" t="s">
        <v>466</v>
      </c>
      <c r="C266" s="40"/>
      <c r="D266" s="40"/>
      <c r="E266" s="40"/>
    </row>
    <row r="267" spans="1:5" ht="12.75">
      <c r="A267" s="15">
        <v>2</v>
      </c>
      <c r="B267" s="15" t="s">
        <v>461</v>
      </c>
      <c r="C267" s="40"/>
      <c r="D267" s="40"/>
      <c r="E267" s="40"/>
    </row>
    <row r="268" spans="1:5" ht="12.75">
      <c r="A268" s="15">
        <v>3</v>
      </c>
      <c r="B268" s="15" t="s">
        <v>462</v>
      </c>
      <c r="C268" s="40"/>
      <c r="D268" s="40"/>
      <c r="E268" s="40"/>
    </row>
    <row r="269" spans="1:5" ht="12.75">
      <c r="A269" s="15">
        <v>4</v>
      </c>
      <c r="B269" s="15" t="s">
        <v>463</v>
      </c>
      <c r="C269" s="40"/>
      <c r="D269" s="40"/>
      <c r="E269" s="40"/>
    </row>
    <row r="270" spans="1:5" ht="12.75">
      <c r="A270" s="15">
        <v>5</v>
      </c>
      <c r="B270" s="15" t="s">
        <v>464</v>
      </c>
      <c r="C270" s="40"/>
      <c r="D270" s="40"/>
      <c r="E270" s="40"/>
    </row>
    <row r="271" spans="1:5" ht="12.75">
      <c r="A271" s="15">
        <v>6</v>
      </c>
      <c r="B271" s="15" t="s">
        <v>460</v>
      </c>
      <c r="C271" s="40"/>
      <c r="D271" s="40"/>
      <c r="E271" s="40"/>
    </row>
    <row r="272" spans="1:5" ht="12.75">
      <c r="A272" s="15">
        <v>7</v>
      </c>
      <c r="B272" s="15" t="s">
        <v>135</v>
      </c>
      <c r="C272" s="40"/>
      <c r="D272" s="40"/>
      <c r="E272" s="40"/>
    </row>
  </sheetData>
  <printOptions/>
  <pageMargins left="0.7874015748031497" right="0.7874015748031497" top="0.7874015748031497" bottom="0.7874015748031497" header="0.31496062992125984" footer="0.31496062992125984"/>
  <pageSetup horizontalDpi="1200" verticalDpi="1200" orientation="portrait" pageOrder="overThenDown" paperSize="9" r:id="rId1"/>
  <headerFooter alignWithMargins="0">
    <oddFooter>&amp;CSivu &amp;P (&amp;N)</oddFooter>
  </headerFooter>
  <rowBreaks count="1" manualBreakCount="1"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9">
      <selection activeCell="C29" sqref="C29"/>
    </sheetView>
  </sheetViews>
  <sheetFormatPr defaultColWidth="9.140625" defaultRowHeight="12.75"/>
  <cols>
    <col min="1" max="1" width="27.421875" style="0" customWidth="1"/>
    <col min="4" max="4" width="7.28125" style="0" customWidth="1"/>
    <col min="5" max="5" width="28.00390625" style="0" customWidth="1"/>
  </cols>
  <sheetData>
    <row r="1" ht="12.75">
      <c r="A1" s="8" t="s">
        <v>405</v>
      </c>
    </row>
    <row r="2" ht="12.75">
      <c r="A2" s="8" t="s">
        <v>71</v>
      </c>
    </row>
    <row r="3" ht="12.75">
      <c r="A3" s="8" t="s">
        <v>72</v>
      </c>
    </row>
    <row r="4" ht="12.75">
      <c r="A4" s="8"/>
    </row>
    <row r="5" ht="15" customHeight="1"/>
    <row r="6" spans="1:5" ht="12.75">
      <c r="A6" t="s">
        <v>406</v>
      </c>
      <c r="E6" t="s">
        <v>339</v>
      </c>
    </row>
    <row r="7" spans="1:5" ht="12.75">
      <c r="A7" t="s">
        <v>340</v>
      </c>
      <c r="E7" t="s">
        <v>341</v>
      </c>
    </row>
    <row r="8" spans="1:5" ht="12.75">
      <c r="A8" t="s">
        <v>342</v>
      </c>
      <c r="E8" t="s">
        <v>343</v>
      </c>
    </row>
    <row r="9" spans="1:5" ht="12.75">
      <c r="A9" t="s">
        <v>344</v>
      </c>
      <c r="E9" t="s">
        <v>345</v>
      </c>
    </row>
    <row r="10" spans="1:5" ht="12.75">
      <c r="A10" t="s">
        <v>346</v>
      </c>
      <c r="E10" t="s">
        <v>347</v>
      </c>
    </row>
    <row r="13" spans="1:5" ht="12.75">
      <c r="A13" t="s">
        <v>348</v>
      </c>
      <c r="B13" t="s">
        <v>349</v>
      </c>
      <c r="E13" t="s">
        <v>350</v>
      </c>
    </row>
    <row r="14" spans="1:5" ht="12.75">
      <c r="A14" t="s">
        <v>351</v>
      </c>
      <c r="E14" t="s">
        <v>352</v>
      </c>
    </row>
    <row r="15" spans="1:5" ht="12.75">
      <c r="A15" t="s">
        <v>353</v>
      </c>
      <c r="E15" t="s">
        <v>354</v>
      </c>
    </row>
    <row r="16" spans="1:5" ht="12.75">
      <c r="A16" t="s">
        <v>355</v>
      </c>
      <c r="E16" t="s">
        <v>356</v>
      </c>
    </row>
    <row r="17" spans="1:5" ht="12.75">
      <c r="A17" t="s">
        <v>357</v>
      </c>
      <c r="E17" t="s">
        <v>358</v>
      </c>
    </row>
    <row r="20" spans="1:5" ht="12.75">
      <c r="A20" t="s">
        <v>359</v>
      </c>
      <c r="E20" t="s">
        <v>360</v>
      </c>
    </row>
    <row r="21" spans="1:5" ht="12.75">
      <c r="A21" t="s">
        <v>370</v>
      </c>
      <c r="E21" t="s">
        <v>371</v>
      </c>
    </row>
    <row r="22" spans="1:5" ht="12.75">
      <c r="A22" t="s">
        <v>372</v>
      </c>
      <c r="E22" t="s">
        <v>373</v>
      </c>
    </row>
    <row r="23" spans="1:5" ht="12.75">
      <c r="A23" t="s">
        <v>374</v>
      </c>
      <c r="E23" t="s">
        <v>355</v>
      </c>
    </row>
    <row r="24" spans="1:3" ht="12.75">
      <c r="A24" t="s">
        <v>375</v>
      </c>
      <c r="C24" t="s">
        <v>376</v>
      </c>
    </row>
    <row r="25" spans="1:4" ht="12.75">
      <c r="A25" t="s">
        <v>377</v>
      </c>
      <c r="D25" t="s">
        <v>378</v>
      </c>
    </row>
    <row r="28" spans="1:5" ht="105">
      <c r="A28" s="9" t="s">
        <v>75</v>
      </c>
      <c r="E28" s="9" t="s">
        <v>70</v>
      </c>
    </row>
    <row r="29" spans="1:5" ht="92.25">
      <c r="A29" s="9" t="s">
        <v>74</v>
      </c>
      <c r="E29" s="9" t="s">
        <v>73</v>
      </c>
    </row>
    <row r="36" ht="12.75">
      <c r="D36" t="s">
        <v>177</v>
      </c>
    </row>
    <row r="37" spans="1:2" ht="12.75">
      <c r="A37" t="s">
        <v>177</v>
      </c>
      <c r="B37" t="s">
        <v>177</v>
      </c>
    </row>
    <row r="38" spans="1:3" ht="12.75">
      <c r="A38" t="s">
        <v>177</v>
      </c>
      <c r="C38" t="s">
        <v>177</v>
      </c>
    </row>
    <row r="39" spans="1:5" ht="12.75">
      <c r="A39" t="s">
        <v>177</v>
      </c>
      <c r="E39" t="s">
        <v>177</v>
      </c>
    </row>
    <row r="40" spans="1:5" ht="12.75">
      <c r="A40" t="s">
        <v>177</v>
      </c>
      <c r="E40" t="s">
        <v>177</v>
      </c>
    </row>
    <row r="41" ht="12.75">
      <c r="A41" t="s">
        <v>177</v>
      </c>
    </row>
    <row r="44" spans="1:5" ht="12.75">
      <c r="A44" t="s">
        <v>381</v>
      </c>
      <c r="E44" t="s">
        <v>382</v>
      </c>
    </row>
    <row r="45" spans="1:4" ht="12.75">
      <c r="A45" t="s">
        <v>383</v>
      </c>
      <c r="D45" t="s">
        <v>384</v>
      </c>
    </row>
    <row r="46" spans="1:4" ht="12.75">
      <c r="A46" t="s">
        <v>379</v>
      </c>
      <c r="D46" t="s">
        <v>385</v>
      </c>
    </row>
    <row r="47" spans="1:5" ht="12.75">
      <c r="A47" t="s">
        <v>380</v>
      </c>
      <c r="E47" t="s">
        <v>386</v>
      </c>
    </row>
    <row r="48" spans="1:3" ht="12.75">
      <c r="A48" t="s">
        <v>387</v>
      </c>
      <c r="C48" t="s">
        <v>388</v>
      </c>
    </row>
    <row r="51" spans="1:5" ht="12.75">
      <c r="A51" t="s">
        <v>389</v>
      </c>
      <c r="E51" t="s">
        <v>390</v>
      </c>
    </row>
    <row r="52" spans="1:4" ht="12.75">
      <c r="A52" t="s">
        <v>384</v>
      </c>
      <c r="D52" t="s">
        <v>391</v>
      </c>
    </row>
    <row r="53" spans="1:5" ht="12.75">
      <c r="A53" t="s">
        <v>385</v>
      </c>
      <c r="E53" t="s">
        <v>392</v>
      </c>
    </row>
    <row r="54" spans="1:5" ht="12.75">
      <c r="A54" t="s">
        <v>393</v>
      </c>
      <c r="E54" t="s">
        <v>394</v>
      </c>
    </row>
    <row r="55" spans="1:2" ht="12.75">
      <c r="A55" t="s">
        <v>388</v>
      </c>
      <c r="B55" t="s">
        <v>395</v>
      </c>
    </row>
    <row r="56" ht="12.75">
      <c r="E56" t="s">
        <v>396</v>
      </c>
    </row>
    <row r="64" spans="1:4" ht="12.75">
      <c r="A64" t="s">
        <v>397</v>
      </c>
      <c r="D64" t="s">
        <v>398</v>
      </c>
    </row>
    <row r="65" spans="1:4" ht="12.75">
      <c r="A65" t="s">
        <v>391</v>
      </c>
      <c r="D65" t="s">
        <v>370</v>
      </c>
    </row>
    <row r="66" spans="1:4" ht="12.75">
      <c r="A66" t="s">
        <v>392</v>
      </c>
      <c r="D66" t="s">
        <v>399</v>
      </c>
    </row>
    <row r="67" spans="1:5" ht="12.75">
      <c r="A67" t="s">
        <v>394</v>
      </c>
      <c r="E67" t="s">
        <v>372</v>
      </c>
    </row>
    <row r="68" spans="1:3" ht="12.75">
      <c r="A68" t="s">
        <v>400</v>
      </c>
      <c r="C68" t="s">
        <v>374</v>
      </c>
    </row>
    <row r="69" spans="1:4" ht="12.75">
      <c r="A69" t="s">
        <v>401</v>
      </c>
      <c r="D69" t="s">
        <v>402</v>
      </c>
    </row>
    <row r="70" ht="12.75">
      <c r="E70" t="s">
        <v>403</v>
      </c>
    </row>
    <row r="73" ht="12.75">
      <c r="A73" t="s">
        <v>404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Maija-Liisa Honkola</dc:creator>
  <cp:keywords/>
  <dc:description/>
  <cp:lastModifiedBy>Anne Arffman</cp:lastModifiedBy>
  <cp:lastPrinted>2002-05-31T12:37:38Z</cp:lastPrinted>
  <dcterms:created xsi:type="dcterms:W3CDTF">2000-11-28T09:22:14Z</dcterms:created>
  <dcterms:modified xsi:type="dcterms:W3CDTF">2002-08-16T09:24:10Z</dcterms:modified>
  <cp:category/>
  <cp:version/>
  <cp:contentType/>
  <cp:contentStatus/>
</cp:coreProperties>
</file>