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3044546\Work Folders\TARJA\Maakuntaraviradat\2024\Lomakkeet haku 2024\"/>
    </mc:Choice>
  </mc:AlternateContent>
  <bookViews>
    <workbookView xWindow="0" yWindow="0" windowWidth="19200" windowHeight="6470"/>
  </bookViews>
  <sheets>
    <sheet name="raportti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2" l="1"/>
  <c r="C56" i="2"/>
  <c r="B56" i="2"/>
  <c r="C49" i="2"/>
  <c r="B49" i="2"/>
  <c r="C40" i="2"/>
  <c r="C27" i="2"/>
  <c r="B27" i="2"/>
  <c r="B31" i="2" l="1"/>
  <c r="B21" i="2"/>
  <c r="B29" i="2" s="1"/>
  <c r="B30" i="2" s="1"/>
  <c r="B53" i="2" l="1"/>
  <c r="B54" i="2" l="1"/>
  <c r="B52" i="2"/>
  <c r="C31" i="2"/>
  <c r="C54" i="2" l="1"/>
  <c r="C53" i="2"/>
  <c r="C21" i="2"/>
  <c r="C29" i="2" l="1"/>
  <c r="C30" i="2" s="1"/>
  <c r="C52" i="2" l="1"/>
</calcChain>
</file>

<file path=xl/sharedStrings.xml><?xml version="1.0" encoding="utf-8"?>
<sst xmlns="http://schemas.openxmlformats.org/spreadsheetml/2006/main" count="46" uniqueCount="46">
  <si>
    <t>Ravikilpailutuotot yhteensä (ei valtionapuja, tuloslaskelman mukaan):</t>
  </si>
  <si>
    <t>Ravikilpailujen järjestämiskulut</t>
  </si>
  <si>
    <t>Henkilöstokulut - ravikilpailujen toimihenkilöt</t>
  </si>
  <si>
    <t>Vakituisen henkilökunnan henkilöstökulut - ravikilpailutoimintaan kohdistuvat</t>
  </si>
  <si>
    <t>Ravitoimintaan kohdistuvat poistot tase-eristä, joihin EI OLE saatu investointitukea</t>
  </si>
  <si>
    <t>Ravintolan tuotot</t>
  </si>
  <si>
    <t>Ravintolan henkilöstökulut</t>
  </si>
  <si>
    <t>Ravintolan kulut</t>
  </si>
  <si>
    <t>Poistot - ravintolatoiminta</t>
  </si>
  <si>
    <t xml:space="preserve">Henkilöstökulut </t>
  </si>
  <si>
    <t xml:space="preserve">Muut kulut </t>
  </si>
  <si>
    <t>Poistot - muu toiminta</t>
  </si>
  <si>
    <t>TILINPÄÄTÖS</t>
  </si>
  <si>
    <t xml:space="preserve"> * joista sponsorituotot </t>
  </si>
  <si>
    <t xml:space="preserve"> * joista mainosaitatuotot </t>
  </si>
  <si>
    <t xml:space="preserve"> * josta ennakkomaksullisten kilpailujen ennakkomaksut</t>
  </si>
  <si>
    <t>* joista nuorisotoiminnan, mukaan lukien poniravitoiminnan kulut</t>
  </si>
  <si>
    <t>Palkinnot*</t>
  </si>
  <si>
    <t>Raviratakiinteistöjen, kaviouran ja harjoitusalueiden vuokrat, yllä- ja kunnossapitokulut</t>
  </si>
  <si>
    <t>Ravitoimintaan kohdistuvat poistot tase-eristä, joihin ON saatu investointitukea (2017 alkaen)*</t>
  </si>
  <si>
    <t>Raviradan toimisto- ja hallintokulut</t>
  </si>
  <si>
    <t>Ravikilpailutoiminnan myynti, markkinointi, rahoitus*</t>
  </si>
  <si>
    <t>Ravikilpailutoiminnan matkakulut (ml. kilometrit ja päivärahat)*</t>
  </si>
  <si>
    <t>Ravikilpailutoimintaan kohdistuvat kulut yhteensä (tuloslaskelman mukaan):</t>
  </si>
  <si>
    <t>Valtionavustus, toimintatuki</t>
  </si>
  <si>
    <t>Valtionavustus, palkintotuki</t>
  </si>
  <si>
    <t>RAVIKILPAILUTOIMINNAN VOITTO/TAPPIO tai TUOTTO-/KULUJÄÄMÄ</t>
  </si>
  <si>
    <t>Ravikilp.toim. Kohd. kulut yht. ilman palkinto-, myynti-, markkinointi-, rahoitus- ja matkakuluja</t>
  </si>
  <si>
    <t>sekä investointitukikohteiden poistoja*: = TOIMINTATUEN TUKIKELPOISET KUSTANNUKSET</t>
  </si>
  <si>
    <t xml:space="preserve">TOIMINTATUKI - HYVÄKSYTTÄVÄT KULUT </t>
  </si>
  <si>
    <t>PALKINTOTUKI + ennakkomaksut - KOKONAISPALKINTOMENOT = omaehtoinen palkintonetto</t>
  </si>
  <si>
    <t>RAVINTOLATOIMINNAN VOITTO/TAPPIO tai TUOTTO-/KULUJÄÄMÄ</t>
  </si>
  <si>
    <t>Muun toiminnan tuotot</t>
  </si>
  <si>
    <t>MUUN TOIMINNAN VOITTO/TAPPIO tai TUOTTO-/KULUJÄÄMÄ</t>
  </si>
  <si>
    <t>Kilpailutoiminnan "tulos"</t>
  </si>
  <si>
    <t>Ravintolatoiminnan "tulos"</t>
  </si>
  <si>
    <t>Muun toiminnan "tulos"</t>
  </si>
  <si>
    <t>Tilikauden VOITTO/TAPPIO tai YLI-/ALIJÄÄMÄ(tuloslaskelman mukainen)</t>
  </si>
  <si>
    <t>Raviratakiinteistöjen, kaviouran ja harjoitusalueiden perusparannusinvestoinnit kaudella (tase)</t>
  </si>
  <si>
    <t>Raviratakaluston investoinnit (tase)</t>
  </si>
  <si>
    <t>Valtionkonttori, kustannustuki</t>
  </si>
  <si>
    <t>Muun toiminnan kustannustuki</t>
  </si>
  <si>
    <t>Ravintolan avustukset ja tuet</t>
  </si>
  <si>
    <t>BUDJETTI</t>
  </si>
  <si>
    <t>LIITE 2 VUOSIRAPORTTI - RADAT -&gt; MMM ja Suomen Hippos</t>
  </si>
  <si>
    <t xml:space="preserve"> * josta nuorisotoiminnan, mukaan lukien poniravitoiminnan tuotot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</si>
</sst>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6" fillId="0" borderId="0" xfId="0" applyFont="1" applyBorder="1"/>
    <xf numFmtId="0" fontId="7" fillId="0" borderId="0" xfId="0" applyFont="1" applyBorder="1"/>
    <xf numFmtId="0" fontId="0" fillId="5" borderId="0" xfId="0" applyFill="1" applyBorder="1"/>
    <xf numFmtId="0" fontId="8" fillId="5" borderId="0" xfId="0" applyFont="1" applyFill="1" applyBorder="1"/>
    <xf numFmtId="0" fontId="10" fillId="5" borderId="0" xfId="0" applyFont="1" applyFill="1" applyBorder="1"/>
    <xf numFmtId="0" fontId="11" fillId="5" borderId="0" xfId="0" applyFont="1" applyFill="1" applyBorder="1"/>
    <xf numFmtId="0" fontId="0" fillId="6" borderId="0" xfId="0" applyFill="1"/>
    <xf numFmtId="0" fontId="8" fillId="6" borderId="0" xfId="0" applyFont="1" applyFill="1" applyBorder="1"/>
    <xf numFmtId="0" fontId="10" fillId="6" borderId="0" xfId="0" applyFont="1" applyFill="1" applyBorder="1"/>
    <xf numFmtId="0" fontId="3" fillId="5" borderId="0" xfId="0" applyFont="1" applyFill="1" applyBorder="1"/>
    <xf numFmtId="0" fontId="10" fillId="3" borderId="0" xfId="0" applyFont="1" applyFill="1" applyBorder="1"/>
    <xf numFmtId="0" fontId="7" fillId="6" borderId="0" xfId="0" applyFont="1" applyFill="1" applyBorder="1"/>
    <xf numFmtId="0" fontId="3" fillId="6" borderId="0" xfId="0" applyFont="1" applyFill="1" applyBorder="1"/>
    <xf numFmtId="0" fontId="9" fillId="4" borderId="0" xfId="0" applyFont="1" applyFill="1" applyBorder="1"/>
    <xf numFmtId="0" fontId="3" fillId="4" borderId="0" xfId="0" applyFont="1" applyFill="1" applyBorder="1"/>
    <xf numFmtId="0" fontId="10" fillId="4" borderId="0" xfId="0" applyFont="1" applyFill="1" applyBorder="1"/>
    <xf numFmtId="0" fontId="8" fillId="4" borderId="0" xfId="0" applyFont="1" applyFill="1" applyBorder="1"/>
    <xf numFmtId="0" fontId="6" fillId="7" borderId="0" xfId="0" applyFont="1" applyFill="1" applyBorder="1"/>
    <xf numFmtId="0" fontId="10" fillId="8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/>
    <xf numFmtId="0" fontId="1" fillId="2" borderId="0" xfId="0" applyFont="1" applyFill="1" applyAlignment="1">
      <alignment horizontal="center"/>
    </xf>
    <xf numFmtId="0" fontId="5" fillId="5" borderId="0" xfId="0" applyFont="1" applyFill="1" applyBorder="1"/>
    <xf numFmtId="0" fontId="12" fillId="0" borderId="0" xfId="0" applyFont="1" applyAlignment="1">
      <alignment vertical="center"/>
    </xf>
    <xf numFmtId="0" fontId="5" fillId="9" borderId="0" xfId="0" applyFont="1" applyFill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0" fillId="5" borderId="1" xfId="0" applyNumberFormat="1" applyFill="1" applyBorder="1"/>
    <xf numFmtId="3" fontId="0" fillId="5" borderId="7" xfId="0" applyNumberFormat="1" applyFill="1" applyBorder="1"/>
    <xf numFmtId="3" fontId="13" fillId="5" borderId="3" xfId="0" applyNumberFormat="1" applyFont="1" applyFill="1" applyBorder="1"/>
    <xf numFmtId="3" fontId="2" fillId="5" borderId="1" xfId="0" applyNumberFormat="1" applyFont="1" applyFill="1" applyBorder="1"/>
    <xf numFmtId="3" fontId="0" fillId="5" borderId="8" xfId="0" applyNumberFormat="1" applyFill="1" applyBorder="1"/>
    <xf numFmtId="3" fontId="0" fillId="9" borderId="7" xfId="0" applyNumberFormat="1" applyFill="1" applyBorder="1"/>
    <xf numFmtId="3" fontId="0" fillId="7" borderId="1" xfId="0" applyNumberFormat="1" applyFill="1" applyBorder="1"/>
    <xf numFmtId="3" fontId="0" fillId="7" borderId="7" xfId="0" applyNumberFormat="1" applyFill="1" applyBorder="1"/>
    <xf numFmtId="3" fontId="0" fillId="6" borderId="9" xfId="0" applyNumberFormat="1" applyFill="1" applyBorder="1"/>
    <xf numFmtId="3" fontId="0" fillId="6" borderId="2" xfId="0" applyNumberFormat="1" applyFill="1" applyBorder="1"/>
    <xf numFmtId="3" fontId="0" fillId="6" borderId="4" xfId="0" applyNumberFormat="1" applyFill="1" applyBorder="1"/>
    <xf numFmtId="3" fontId="0" fillId="6" borderId="3" xfId="0" applyNumberFormat="1" applyFill="1" applyBorder="1"/>
    <xf numFmtId="3" fontId="0" fillId="6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4" borderId="5" xfId="0" applyNumberFormat="1" applyFill="1" applyBorder="1"/>
    <xf numFmtId="3" fontId="0" fillId="4" borderId="7" xfId="0" applyNumberFormat="1" applyFill="1" applyBorder="1"/>
    <xf numFmtId="3" fontId="0" fillId="4" borderId="4" xfId="0" applyNumberFormat="1" applyFill="1" applyBorder="1"/>
    <xf numFmtId="3" fontId="0" fillId="4" borderId="3" xfId="0" applyNumberForma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3" borderId="1" xfId="0" applyNumberFormat="1" applyFill="1" applyBorder="1"/>
    <xf numFmtId="3" fontId="0" fillId="0" borderId="0" xfId="0" applyNumberFormat="1" applyFill="1" applyBorder="1"/>
    <xf numFmtId="3" fontId="0" fillId="8" borderId="10" xfId="0" applyNumberFormat="1" applyFill="1" applyBorder="1"/>
    <xf numFmtId="3" fontId="0" fillId="0" borderId="1" xfId="0" applyNumberForma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tabSelected="1" zoomScale="90" zoomScaleNormal="90" workbookViewId="0">
      <selection activeCell="A6" sqref="A6"/>
    </sheetView>
  </sheetViews>
  <sheetFormatPr defaultRowHeight="14.5" x14ac:dyDescent="0.35"/>
  <cols>
    <col min="1" max="1" width="85.1796875" customWidth="1"/>
    <col min="2" max="2" width="13.26953125" customWidth="1"/>
    <col min="3" max="3" width="13.54296875" customWidth="1"/>
  </cols>
  <sheetData>
    <row r="1" spans="1:3" x14ac:dyDescent="0.35">
      <c r="A1" s="1" t="s">
        <v>44</v>
      </c>
      <c r="B1" s="24">
        <v>2024</v>
      </c>
      <c r="C1" s="24">
        <v>2022</v>
      </c>
    </row>
    <row r="2" spans="1:3" x14ac:dyDescent="0.35">
      <c r="A2" s="2"/>
      <c r="B2" s="24" t="s">
        <v>43</v>
      </c>
      <c r="C2" s="24" t="s">
        <v>12</v>
      </c>
    </row>
    <row r="3" spans="1:3" x14ac:dyDescent="0.35">
      <c r="A3" s="5"/>
      <c r="B3" s="28"/>
      <c r="C3" s="28"/>
    </row>
    <row r="4" spans="1:3" x14ac:dyDescent="0.35">
      <c r="A4" s="7" t="s">
        <v>0</v>
      </c>
      <c r="B4" s="29"/>
      <c r="C4" s="29"/>
    </row>
    <row r="5" spans="1:3" x14ac:dyDescent="0.35">
      <c r="A5" s="6" t="s">
        <v>13</v>
      </c>
      <c r="B5" s="29"/>
      <c r="C5" s="29"/>
    </row>
    <row r="6" spans="1:3" x14ac:dyDescent="0.35">
      <c r="A6" s="6" t="s">
        <v>14</v>
      </c>
      <c r="B6" s="29"/>
      <c r="C6" s="29"/>
    </row>
    <row r="7" spans="1:3" x14ac:dyDescent="0.35">
      <c r="A7" s="6" t="s">
        <v>15</v>
      </c>
      <c r="B7" s="30"/>
      <c r="C7" s="30"/>
    </row>
    <row r="8" spans="1:3" x14ac:dyDescent="0.35">
      <c r="A8" s="6" t="s">
        <v>45</v>
      </c>
      <c r="B8" s="30"/>
      <c r="C8" s="30"/>
    </row>
    <row r="9" spans="1:3" x14ac:dyDescent="0.35">
      <c r="A9" s="6"/>
      <c r="B9" s="31"/>
      <c r="C9" s="31"/>
    </row>
    <row r="10" spans="1:3" x14ac:dyDescent="0.35">
      <c r="A10" s="6" t="s">
        <v>1</v>
      </c>
      <c r="B10" s="29"/>
      <c r="C10" s="29"/>
    </row>
    <row r="11" spans="1:3" x14ac:dyDescent="0.35">
      <c r="A11" s="6" t="s">
        <v>16</v>
      </c>
      <c r="B11" s="32"/>
      <c r="C11" s="32"/>
    </row>
    <row r="12" spans="1:3" x14ac:dyDescent="0.35">
      <c r="A12" s="25" t="s">
        <v>17</v>
      </c>
      <c r="B12" s="29"/>
      <c r="C12" s="29"/>
    </row>
    <row r="13" spans="1:3" x14ac:dyDescent="0.35">
      <c r="A13" s="6" t="s">
        <v>2</v>
      </c>
      <c r="B13" s="29"/>
      <c r="C13" s="29"/>
    </row>
    <row r="14" spans="1:3" x14ac:dyDescent="0.35">
      <c r="A14" s="6" t="s">
        <v>3</v>
      </c>
      <c r="B14" s="29"/>
      <c r="C14" s="29"/>
    </row>
    <row r="15" spans="1:3" x14ac:dyDescent="0.35">
      <c r="A15" s="6" t="s">
        <v>18</v>
      </c>
      <c r="B15" s="29"/>
      <c r="C15" s="29"/>
    </row>
    <row r="16" spans="1:3" x14ac:dyDescent="0.35">
      <c r="A16" s="25" t="s">
        <v>19</v>
      </c>
      <c r="B16" s="29"/>
      <c r="C16" s="29"/>
    </row>
    <row r="17" spans="1:3" x14ac:dyDescent="0.35">
      <c r="A17" s="6" t="s">
        <v>4</v>
      </c>
      <c r="B17" s="29"/>
      <c r="C17" s="29"/>
    </row>
    <row r="18" spans="1:3" x14ac:dyDescent="0.35">
      <c r="A18" s="6" t="s">
        <v>20</v>
      </c>
      <c r="B18" s="29"/>
      <c r="C18" s="29"/>
    </row>
    <row r="19" spans="1:3" x14ac:dyDescent="0.35">
      <c r="A19" s="25" t="s">
        <v>21</v>
      </c>
      <c r="B19" s="29"/>
      <c r="C19" s="29"/>
    </row>
    <row r="20" spans="1:3" x14ac:dyDescent="0.35">
      <c r="A20" s="25" t="s">
        <v>22</v>
      </c>
      <c r="B20" s="29"/>
      <c r="C20" s="29"/>
    </row>
    <row r="21" spans="1:3" x14ac:dyDescent="0.35">
      <c r="A21" s="7" t="s">
        <v>23</v>
      </c>
      <c r="B21" s="29">
        <f>B10+B12+B13+B14+B15+B16+B17+B18+B19+B20</f>
        <v>0</v>
      </c>
      <c r="C21" s="29">
        <f>C10+C12+C13+C14+C15+C16+C17+C18+C19+C20</f>
        <v>0</v>
      </c>
    </row>
    <row r="22" spans="1:3" x14ac:dyDescent="0.35">
      <c r="A22" s="7"/>
      <c r="B22" s="31"/>
      <c r="C22" s="31"/>
    </row>
    <row r="23" spans="1:3" x14ac:dyDescent="0.35">
      <c r="A23" s="7" t="s">
        <v>40</v>
      </c>
      <c r="B23" s="33"/>
      <c r="C23" s="33"/>
    </row>
    <row r="24" spans="1:3" x14ac:dyDescent="0.35">
      <c r="A24" s="7" t="s">
        <v>24</v>
      </c>
      <c r="B24" s="30"/>
      <c r="C24" s="30"/>
    </row>
    <row r="25" spans="1:3" x14ac:dyDescent="0.35">
      <c r="A25" s="7" t="s">
        <v>25</v>
      </c>
      <c r="B25" s="29"/>
      <c r="C25" s="29"/>
    </row>
    <row r="26" spans="1:3" x14ac:dyDescent="0.35">
      <c r="A26" s="8"/>
      <c r="B26" s="31"/>
      <c r="C26" s="31"/>
    </row>
    <row r="27" spans="1:3" ht="15" thickBot="1" x14ac:dyDescent="0.4">
      <c r="A27" s="12" t="s">
        <v>26</v>
      </c>
      <c r="B27" s="34">
        <f>B4+B21+B23+B24+B25</f>
        <v>0</v>
      </c>
      <c r="C27" s="34">
        <f>C4+C21+C23+C24+C25</f>
        <v>0</v>
      </c>
    </row>
    <row r="28" spans="1:3" x14ac:dyDescent="0.35">
      <c r="A28" s="27" t="s">
        <v>27</v>
      </c>
      <c r="B28" s="35"/>
      <c r="C28" s="35"/>
    </row>
    <row r="29" spans="1:3" x14ac:dyDescent="0.35">
      <c r="A29" s="27" t="s">
        <v>28</v>
      </c>
      <c r="B29" s="35">
        <f>B21-B20-B19-B16-B12</f>
        <v>0</v>
      </c>
      <c r="C29" s="35">
        <f>C21-C20-C19-C16-C12</f>
        <v>0</v>
      </c>
    </row>
    <row r="30" spans="1:3" x14ac:dyDescent="0.35">
      <c r="A30" s="20" t="s">
        <v>29</v>
      </c>
      <c r="B30" s="36">
        <f>B24+B29</f>
        <v>0</v>
      </c>
      <c r="C30" s="36">
        <f>C24+C29</f>
        <v>0</v>
      </c>
    </row>
    <row r="31" spans="1:3" x14ac:dyDescent="0.35">
      <c r="A31" s="20" t="s">
        <v>30</v>
      </c>
      <c r="B31" s="37">
        <f>B25+B7+B12</f>
        <v>0</v>
      </c>
      <c r="C31" s="37">
        <f>C25+C7+C12</f>
        <v>0</v>
      </c>
    </row>
    <row r="32" spans="1:3" x14ac:dyDescent="0.35">
      <c r="A32" s="9"/>
      <c r="B32" s="38"/>
      <c r="C32" s="39"/>
    </row>
    <row r="33" spans="1:3" x14ac:dyDescent="0.35">
      <c r="A33" s="11" t="s">
        <v>5</v>
      </c>
      <c r="B33" s="40"/>
      <c r="C33" s="41"/>
    </row>
    <row r="34" spans="1:3" x14ac:dyDescent="0.35">
      <c r="A34" s="11" t="s">
        <v>42</v>
      </c>
      <c r="B34" s="42"/>
      <c r="C34" s="42"/>
    </row>
    <row r="35" spans="1:3" x14ac:dyDescent="0.35">
      <c r="A35" s="11"/>
      <c r="B35" s="43"/>
      <c r="C35" s="43"/>
    </row>
    <row r="36" spans="1:3" x14ac:dyDescent="0.35">
      <c r="A36" s="10" t="s">
        <v>6</v>
      </c>
      <c r="B36" s="41"/>
      <c r="C36" s="41"/>
    </row>
    <row r="37" spans="1:3" x14ac:dyDescent="0.35">
      <c r="A37" s="10" t="s">
        <v>7</v>
      </c>
      <c r="B37" s="41"/>
      <c r="C37" s="41"/>
    </row>
    <row r="38" spans="1:3" x14ac:dyDescent="0.35">
      <c r="A38" s="10" t="s">
        <v>8</v>
      </c>
      <c r="B38" s="41"/>
      <c r="C38" s="41"/>
    </row>
    <row r="39" spans="1:3" x14ac:dyDescent="0.35">
      <c r="A39" s="14"/>
      <c r="B39" s="43"/>
      <c r="C39" s="43"/>
    </row>
    <row r="40" spans="1:3" ht="15" thickBot="1" x14ac:dyDescent="0.4">
      <c r="A40" s="15" t="s">
        <v>31</v>
      </c>
      <c r="B40" s="44">
        <f>B33+B34+B36+B37+B38</f>
        <v>0</v>
      </c>
      <c r="C40" s="44">
        <f>C33+C34+C36+C37+C38</f>
        <v>0</v>
      </c>
    </row>
    <row r="41" spans="1:3" x14ac:dyDescent="0.35">
      <c r="A41" s="16"/>
      <c r="B41" s="45"/>
      <c r="C41" s="46"/>
    </row>
    <row r="42" spans="1:3" x14ac:dyDescent="0.35">
      <c r="A42" s="18" t="s">
        <v>32</v>
      </c>
      <c r="B42" s="47"/>
      <c r="C42" s="48"/>
    </row>
    <row r="43" spans="1:3" x14ac:dyDescent="0.35">
      <c r="A43" s="18" t="s">
        <v>41</v>
      </c>
      <c r="B43" s="49"/>
      <c r="C43" s="49"/>
    </row>
    <row r="44" spans="1:3" x14ac:dyDescent="0.35">
      <c r="A44" s="19"/>
      <c r="B44" s="45"/>
      <c r="C44" s="46"/>
    </row>
    <row r="45" spans="1:3" x14ac:dyDescent="0.35">
      <c r="A45" s="19" t="s">
        <v>9</v>
      </c>
      <c r="B45" s="47"/>
      <c r="C45" s="48"/>
    </row>
    <row r="46" spans="1:3" x14ac:dyDescent="0.35">
      <c r="A46" s="19" t="s">
        <v>10</v>
      </c>
      <c r="B46" s="47"/>
      <c r="C46" s="48"/>
    </row>
    <row r="47" spans="1:3" x14ac:dyDescent="0.35">
      <c r="A47" s="19" t="s">
        <v>11</v>
      </c>
      <c r="B47" s="47"/>
      <c r="C47" s="48"/>
    </row>
    <row r="48" spans="1:3" x14ac:dyDescent="0.35">
      <c r="A48" s="19"/>
      <c r="B48" s="45"/>
      <c r="C48" s="46"/>
    </row>
    <row r="49" spans="1:3" ht="15" thickBot="1" x14ac:dyDescent="0.4">
      <c r="A49" s="17" t="s">
        <v>33</v>
      </c>
      <c r="B49" s="50">
        <f>B42+B43+B45+B46+B47</f>
        <v>0</v>
      </c>
      <c r="C49" s="50">
        <f>C42+C43+C45+C46+C47</f>
        <v>0</v>
      </c>
    </row>
    <row r="50" spans="1:3" x14ac:dyDescent="0.35">
      <c r="A50" s="4"/>
      <c r="B50" s="51"/>
      <c r="C50" s="51"/>
    </row>
    <row r="51" spans="1:3" x14ac:dyDescent="0.35">
      <c r="B51" s="52"/>
      <c r="C51" s="52"/>
    </row>
    <row r="52" spans="1:3" x14ac:dyDescent="0.35">
      <c r="A52" s="13" t="s">
        <v>34</v>
      </c>
      <c r="B52" s="53">
        <f>B27</f>
        <v>0</v>
      </c>
      <c r="C52" s="53">
        <f>C27</f>
        <v>0</v>
      </c>
    </row>
    <row r="53" spans="1:3" x14ac:dyDescent="0.35">
      <c r="A53" s="13" t="s">
        <v>35</v>
      </c>
      <c r="B53" s="53">
        <f>B40</f>
        <v>0</v>
      </c>
      <c r="C53" s="53">
        <f>C40</f>
        <v>0</v>
      </c>
    </row>
    <row r="54" spans="1:3" x14ac:dyDescent="0.35">
      <c r="A54" s="13" t="s">
        <v>36</v>
      </c>
      <c r="B54" s="53">
        <f>B49</f>
        <v>0</v>
      </c>
      <c r="C54" s="53">
        <f>C49</f>
        <v>0</v>
      </c>
    </row>
    <row r="55" spans="1:3" ht="15" thickBot="1" x14ac:dyDescent="0.4">
      <c r="A55" s="22"/>
      <c r="B55" s="54"/>
      <c r="C55" s="54"/>
    </row>
    <row r="56" spans="1:3" ht="15" thickBot="1" x14ac:dyDescent="0.4">
      <c r="A56" s="21" t="s">
        <v>37</v>
      </c>
      <c r="B56" s="55">
        <f>B27+B40+B49</f>
        <v>0</v>
      </c>
      <c r="C56" s="55">
        <f>C27+C40+C49</f>
        <v>0</v>
      </c>
    </row>
    <row r="57" spans="1:3" x14ac:dyDescent="0.35">
      <c r="A57" s="4"/>
      <c r="B57" s="51"/>
      <c r="C57" s="51"/>
    </row>
    <row r="58" spans="1:3" x14ac:dyDescent="0.35">
      <c r="A58" s="3" t="s">
        <v>38</v>
      </c>
      <c r="B58" s="56"/>
      <c r="C58" s="56"/>
    </row>
    <row r="59" spans="1:3" x14ac:dyDescent="0.35">
      <c r="A59" s="23" t="s">
        <v>39</v>
      </c>
      <c r="B59" s="56"/>
      <c r="C59" s="56"/>
    </row>
    <row r="60" spans="1:3" x14ac:dyDescent="0.35">
      <c r="A60" s="4"/>
      <c r="B60" s="51"/>
      <c r="C60" s="51"/>
    </row>
    <row r="61" spans="1:3" x14ac:dyDescent="0.35">
      <c r="A61" s="26"/>
    </row>
    <row r="62" spans="1:3" x14ac:dyDescent="0.35">
      <c r="A62" s="26"/>
    </row>
    <row r="63" spans="1:3" x14ac:dyDescent="0.35">
      <c r="A63" s="26"/>
    </row>
    <row r="64" spans="1:3" x14ac:dyDescent="0.35">
      <c r="A64" s="26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182DA9F3CD7584BA81735A16C147DDA" ma:contentTypeVersion="8" ma:contentTypeDescription="Luo uusi asiakirja." ma:contentTypeScope="" ma:versionID="eecc612fb018901f327950b8394310ff">
  <xsd:schema xmlns:xsd="http://www.w3.org/2001/XMLSchema" xmlns:xs="http://www.w3.org/2001/XMLSchema" xmlns:p="http://schemas.microsoft.com/office/2006/metadata/properties" xmlns:ns3="ed48da95-fc65-478a-b3f0-e56cc3b40897" targetNamespace="http://schemas.microsoft.com/office/2006/metadata/properties" ma:root="true" ma:fieldsID="a3f17b67d993286e98ed035395892da6" ns3:_="">
    <xsd:import namespace="ed48da95-fc65-478a-b3f0-e56cc3b408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8da95-fc65-478a-b3f0-e56cc3b408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5FEAA-3EAE-4AE2-8666-C2968E2D9AF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d48da95-fc65-478a-b3f0-e56cc3b4089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E3387A-0D83-4267-8322-01EE3E788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8da95-fc65-478a-b3f0-e56cc3b40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6320A-A695-4129-A24A-B579659F26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raportti</vt:lpstr>
    </vt:vector>
  </TitlesOfParts>
  <Manager/>
  <Company>Hippos Konserni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Sanna Heino</dc:creator>
  <cp:keywords/>
  <dc:description/>
  <cp:lastModifiedBy>Kauppi Tarja (MMM)</cp:lastModifiedBy>
  <cp:revision/>
  <cp:lastPrinted>2021-03-16T20:27:59Z</cp:lastPrinted>
  <dcterms:created xsi:type="dcterms:W3CDTF">2017-10-03T08:26:27Z</dcterms:created>
  <dcterms:modified xsi:type="dcterms:W3CDTF">2023-10-05T13:02:06Z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0x0101002182DA9F3CD7584BA81735A16C147DDA</vt:lpwstr>
  </property>
</Properties>
</file>