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3044544\Work Folders\Ohjelmakauden 2021- valmistelu\Ympäristöasiat I ja II pilari\Ympäristövaikuttavuus\Aineisto verkkoon\"/>
    </mc:Choice>
  </mc:AlternateContent>
  <bookViews>
    <workbookView xWindow="0" yWindow="0" windowWidth="28800" windowHeight="11700" activeTab="2"/>
  </bookViews>
  <sheets>
    <sheet name="Lumo-toimenpiteiden vaikuttavuu" sheetId="1" r:id="rId1"/>
    <sheet name="Vesistökuormitusta vähentävät" sheetId="3" r:id="rId2"/>
    <sheet name="KHK päästöjä vähentävät" sheetId="2" r:id="rId3"/>
  </sheets>
  <definedNames>
    <definedName name="_xlnm._FilterDatabase" localSheetId="0" hidden="1">'Lumo-toimenpiteiden vaikuttavuu'!$A$2:$I$36</definedName>
    <definedName name="_xlnm._FilterDatabase" localSheetId="1" hidden="1">'Vesistökuormitusta vähentävät'!$A$4:$AI$25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Riitta Lemola</author>
    <author>tc={B337224D-AA06-45B8-92D4-27C99CF3BD9B}</author>
    <author>tc={9681DE0D-CC73-474B-9243-3E5E415F5671}</author>
    <author>tc={1C8D486D-26BD-4757-8110-275169F27231}</author>
    <author>Tapio Salo</author>
    <author>tc={CBAB0C3C-CF48-4EA1-9BBF-303695432722}</author>
    <author>tc={AFC83024-8B97-4B3C-9DD4-F73D64540E44}</author>
    <author>tc={6AF9E27D-7318-4054-B1EF-C00C3F618725}</author>
    <author>tc={57D320A0-3D8C-4D53-9014-6C7D2DBBDF07}</author>
  </authors>
  <commentList>
    <comment ref="F5" authorId="0" shapeId="0">
      <text>
        <r>
          <rPr>
            <sz val="11"/>
            <color theme="1"/>
            <rFont val="Calibri"/>
            <family val="2"/>
            <scheme val="minor"/>
          </rPr>
          <t>Monivuotinen nurmi muuttuu pysyväksi</t>
        </r>
      </text>
    </comment>
    <comment ref="E7" authorId="0" shapeId="0">
      <text>
        <r>
          <rPr>
            <sz val="11"/>
            <color theme="1"/>
            <rFont val="Calibri"/>
            <family val="2"/>
            <scheme val="minor"/>
          </rPr>
          <t>Pinta-ala päällekäinen kasvipeitteisyystoimenpiteen kanssa, ei oteta huomioon</t>
        </r>
      </text>
    </comment>
    <comment ref="I12" authorId="0" shapeId="0">
      <text>
        <r>
          <rPr>
            <sz val="11"/>
            <color theme="1"/>
            <rFont val="Calibri"/>
            <family val="2"/>
            <scheme val="minor"/>
          </rPr>
          <t xml:space="preserve">Iso vaihteluväli lannoitusrajojen vaikutuksesta liukoisen fosforin kuormitukseen johtuen erilaisista arvioista alkutilan suhteen. Arvio on tehty käyttämällä samoja lannoitusrajoja kuin nyt on ympäristökorvauksessa. Lisäksi on oletettu, että nyt ympäristökorvauksen ulkopuolella olevat lannoittavat 40 kg/ha P. </t>
        </r>
      </text>
    </comment>
    <comment ref="L12" authorId="1" shapeId="0">
      <text>
        <r>
          <rPr>
            <sz val="11"/>
            <color theme="1"/>
            <rFont val="Calibri"/>
            <family val="2"/>
            <scheme val="minor"/>
          </rPr>
          <t>Toimenpide ei vaikuta; riippuu ensisijaisesti eroosiosta.</t>
        </r>
      </text>
    </comment>
    <comment ref="F13" authorId="2" shapeId="0">
      <text>
        <r>
          <rPr>
            <sz val="11"/>
            <color theme="1"/>
            <rFont val="Calibri"/>
            <family val="2"/>
            <scheme val="minor"/>
          </rPr>
          <t>Verrattu keskimääräisen viljapellon syyskynnetyn viljapellon typen huuhtoutumiseen.
Maatalousmaan peitteisyys: Paljas maa 21,6% , Kaikesta muokatusta noin 40% perusmuokkaus=kyntö (Rakennetutkimus)</t>
        </r>
      </text>
    </comment>
    <comment ref="L13" authorId="3" shapeId="0">
      <text>
        <r>
          <rPr>
            <sz val="11"/>
            <color theme="1"/>
            <rFont val="Calibri"/>
            <family val="2"/>
            <scheme val="minor"/>
          </rPr>
          <t>Verrataan keskimääräisen syyskynnetyn viljapellon partikkelifosforin kuormitukseen. Maatalousmaan peitteisyys: Paljas maa 21,6% , Kaikesta muokatusta noin 40% perusmuokkaus=kyntö (Rakennetutkimus)</t>
        </r>
      </text>
    </comment>
    <comment ref="F15" authorId="0" shapeId="0">
      <text>
        <r>
          <rPr>
            <sz val="11"/>
            <color theme="1"/>
            <rFont val="Calibri"/>
            <family val="2"/>
            <scheme val="minor"/>
          </rPr>
          <t xml:space="preserve">150000 ha tulee uutta kasvipeitteistä alaa, laskettu keskimääräisen kasvipeitteisyyssisällön mukaan, viljeltyjen nurmien ja ruokohelven numeroita vaikutusta ei ole otettu huomioon keskimääräistä vaikutusta arvioitaessa. Lisäksi 167 000 ha muuttuu sänkimuokkauksesta sängeksi. Annetut luvut ovat näiden kahden yhteisvaikutus keskimäärin. Pinta-alan lisäystä on pienennetty 126 000 hehtaariin.
</t>
        </r>
      </text>
    </comment>
    <comment ref="F16" authorId="4" shapeId="0">
      <text>
        <r>
          <rPr>
            <sz val="11"/>
            <color theme="1"/>
            <rFont val="Calibri"/>
            <family val="2"/>
            <scheme val="minor"/>
          </rPr>
          <t xml:space="preserve">Oletetaan täsmätoimien alentavan korkeita typpitaseita (kivennäismailla &gt; 40 kg/ha ja orgaanisilla mailla &gt; 0 kg/ha). Toimenpiteen onnistuminen korkeiden taseiden alentamisessa voidaan laskea 25%, 50%, 75% tai 100 % tehokkuuden mukaan. Taseiden alentumisen vaikutus typen huuhtoutumiseen voidaan laskea esimerkiks 25%, 50% ja 75%n tehokkuudella. Keskiarvoksi valittu seuraava: 25% korkeista taseista saadaan alennettua toimenpiteellä ja taseen vaikutus huuhtoutumiseen on 50%.
Ympäristökorvauksen lannoitusrajojen muuttumista nitraattidirektiivin mukaisiksi ei ole otettu N-kuormitusarviossa huomioon.
</t>
        </r>
      </text>
    </comment>
    <comment ref="I16" authorId="4" shapeId="0">
      <text>
        <r>
          <rPr>
            <sz val="11"/>
            <color theme="1"/>
            <rFont val="Calibri"/>
            <family val="2"/>
            <scheme val="minor"/>
          </rPr>
          <t>Arviona on, että eivät vaikuttaisi fosforiin ja eroosioon suhteessa edellisen kauden ympäristökorvausjärjestelmään.</t>
        </r>
      </text>
    </comment>
    <comment ref="F18" authorId="5" shapeId="0">
      <text>
        <r>
          <rPr>
            <sz val="11"/>
            <color theme="1"/>
            <rFont val="Calibri"/>
            <family val="2"/>
            <scheme val="minor"/>
          </rPr>
          <t>Ensin arvioidaan, kuinka paljon lisää lietelannan sijoitukseen voisi hehtaareja vielä siirtyä. Vaikutuksia ammoniakin haihtumiseen ja siitä seuraavaan typpilannoituksen tarkentamiseen sekä fosforin pintaan kertymisen vähentämiseksi on odotettavissa ennen kaikkea niiltä lohkoilta, joita ei mullata levityksen jälkeen (nurmet ja oraslevitykset). Arvio tästä on tehty Rakennetutkimuksesta 2016.
Lietelantaa on levitetty ravinnelaskurin ja rakennetutkimuksen (2016) perusteella tehdyn arvion mukaan NH4-N 77 kg/ha ja tot-P 20 kg/ha. Pintaan levitetyn lietteen liukoisesta typestä arvioidaan 50% haihtuminen. Tämä on kompensoitu mineraalitypellä, joka on johtanut ylilannoitukseen ja kohonneisiin typpitaseisiin 25% vuosista. jolloin ammoniakin haihtumista ei ole tapahtunut. Tällöin tase on noussut 38 kg/ha, josta lasketaan vuosittaiseksi haihtumiseksi 25% vuosijakauman ja ylimääräisen taseen 50% huuhtoumisen kautta 4,8 kg/ha.</t>
        </r>
      </text>
    </comment>
    <comment ref="G18" authorId="6" shapeId="0">
      <text>
        <r>
          <rPr>
            <sz val="11"/>
            <color theme="1"/>
            <rFont val="Calibri"/>
            <family val="2"/>
            <scheme val="minor"/>
          </rPr>
          <t xml:space="preserve"> Jos oletetaan kaikkien multaamattomien lietelantojen ja virtsojen siirtyvän sijoitukseen, niin sadaan noin 167 000 ha. Näistä on multaamatta ollut nautatiloilla 40-50% ja sikatiloilla 19-26%.  Multaamattomien lietelantaa saaneiden peltojen määrä olisi näin laskien 73600 ha.
Tälle pinta-alalle kohdentuu ammoniakin haihtumisen poistumisesta seuraava typpilannoituksen tarkentuminen.
Nyt oletetaan siis kaikkien multaamatta jäävien lietelantalevitysten siirtyvän sijoitukseen, mikä ei ole realistista. </t>
        </r>
      </text>
    </comment>
    <comment ref="I18" authorId="7" shapeId="0">
      <text>
        <r>
          <rPr>
            <sz val="11"/>
            <color theme="1"/>
            <rFont val="Calibri"/>
            <family val="2"/>
            <scheme val="minor"/>
          </rPr>
          <t>Arviodaan keskimääräiseksi liukoisen fosforin huuhtoutumiseksi 0,4 kg/ha/a, joka puolittuu, kun lietelannan fosfori sijoitetaan pintaan jäämisen sijaan.
Lasketaan orgaanisen aineksen arvio lopettamalla fosforilaskurissa viljv-P 20 mg/l ohralohkon lannoitus, jolloin viiden vuoden keskiarvossa liukoisen P:n huuhtoutuminen laskee 1,148 kg/ha 1,122 kg/Ha, kun lasketaan Elinkaarilaskennassa käytetyillä vakioilla ja otetaan fosforilaskurin P-luvun muutos 20-&gt;17,8 mg/l viidessä vuodessa laskentaan.</t>
        </r>
      </text>
    </comment>
    <comment ref="J18" authorId="8" shapeId="0">
      <text>
        <r>
          <rPr>
            <sz val="11"/>
            <color theme="1"/>
            <rFont val="Calibri"/>
            <family val="2"/>
            <scheme val="minor"/>
          </rPr>
          <t xml:space="preserve">Sijoittaminen vähentää liukoisen fosforin kertymistä pellon pintaan muokkamaatomissa maissa eli nurmissa ja suorakylvöissä. Näiden vuosittaiseksi osuudeksi on arvioitu multaamattomista lietelantaa saavista lohkoista nurmilla 75% (uusitaan joka 4. vuosi) ja suorakylvön osuudeksi sikatiloilla 30%.
Tästä saadaan 47500 ha, jolle arvioidaan 0,2 kg/ha/a vähennys.
Nyt oletetaan siis kaikkien multaamatta jäävien lietelantalevitysten siirtyvän sijoitukseen. </t>
        </r>
      </text>
    </comment>
  </commentList>
</comments>
</file>

<file path=xl/comments2.xml><?xml version="1.0" encoding="utf-8"?>
<comments xmlns="http://schemas.openxmlformats.org/spreadsheetml/2006/main">
  <authors>
    <author>Riitta Lemola</author>
  </authors>
  <commentList>
    <comment ref="D7" authorId="0" shapeId="0">
      <text>
        <r>
          <rPr>
            <sz val="11"/>
            <color theme="1"/>
            <rFont val="Calibri"/>
            <family val="2"/>
            <scheme val="minor"/>
          </rPr>
          <t>Pinta-ala päällekäinen kasvipeitteisyystoimenpiteen kanssa, eikä sitä oteta huomioon. Ala on kuitenkin  pieni</t>
        </r>
      </text>
    </comment>
  </commentList>
</comments>
</file>

<file path=xl/sharedStrings.xml><?xml version="1.0" encoding="utf-8"?>
<sst xmlns="http://schemas.openxmlformats.org/spreadsheetml/2006/main" count="495" uniqueCount="211">
  <si>
    <t>Luonnon monimuotoisuutta edistävät toimenpiteet</t>
  </si>
  <si>
    <t>Toimenpide</t>
  </si>
  <si>
    <t>Tavoite pinta-ala</t>
  </si>
  <si>
    <t>OMINAISVAIKUTTAVUUS: Pinta-ala jolla edistetään kasvilajiston monimuotoisuutta</t>
  </si>
  <si>
    <t>OMINAISVAIKUTTAVUUS: Pinta-ala jolla edistetään peltolinnuston monimuotoisuutta</t>
  </si>
  <si>
    <t>OMINAISVAIKUTTAVUUS: Pinta-ala jolla edistetään maaperäeliöstön monimuotoisuutta</t>
  </si>
  <si>
    <t>OMINAISVAIKUTTAVUUS: Pinta-ala jolla edistetään hyönteisten elinolosuhteiden monimuotoisuutta</t>
  </si>
  <si>
    <t>Muut huomiot joita em. vaikuttavuusarvio ei ole ottanut huomioon</t>
  </si>
  <si>
    <t>Määritelmät</t>
  </si>
  <si>
    <t>Maatalousmaan säilyttäminen avoimena -vaatimus</t>
  </si>
  <si>
    <t>*</t>
  </si>
  <si>
    <t>x</t>
  </si>
  <si>
    <t>?</t>
  </si>
  <si>
    <t xml:space="preserve">Niitto voi heikentää perhosten elinolosuhteita. </t>
  </si>
  <si>
    <t>Ehdollisuus</t>
  </si>
  <si>
    <t>GAEC 1 Pysyvä nurmi kansallinen taso</t>
  </si>
  <si>
    <t>xx</t>
  </si>
  <si>
    <t>GAEC 2 Turvemaiden suojelu</t>
  </si>
  <si>
    <t>GAEC 4 Suojakaistat vesistöjen varrella </t>
  </si>
  <si>
    <t>GAEC 6 Maanmuokkauksen hallinta (kaltevat alueet)</t>
  </si>
  <si>
    <t>GAEC 7 Vähimmäismaanpeite</t>
  </si>
  <si>
    <t xml:space="preserve">GAEC 8 Viljelyn monipuolistaminen </t>
  </si>
  <si>
    <r>
      <t xml:space="preserve">GAEC 9 Tuottamattomat alat </t>
    </r>
    <r>
      <rPr>
        <sz val="10"/>
        <color theme="1"/>
        <rFont val="Calibri"/>
        <family val="2"/>
        <scheme val="minor"/>
      </rPr>
      <t/>
    </r>
  </si>
  <si>
    <t xml:space="preserve">GAEC 9 Maisemapiirteiden suojelu </t>
  </si>
  <si>
    <t xml:space="preserve">GAEC 9 Puiden leikkauskielto lintujen pesimäaikana </t>
  </si>
  <si>
    <t xml:space="preserve">GAEC 9 Haitallisten vieraslajien torjunta </t>
  </si>
  <si>
    <t>GAEC 10 Pysyvä nurmi Natura2000-alueilla</t>
  </si>
  <si>
    <t xml:space="preserve">Jäsenmaalle vapaaehtoinen GAEC: kivennäismaiden suojelu </t>
  </si>
  <si>
    <t>SMR 3 Lintudirektiivi (tietyt artiklat)</t>
  </si>
  <si>
    <t>SMR 4 Luontodirektiivi (tietyt artiklat)</t>
  </si>
  <si>
    <t>SMR 12 Kasvinsuojeluaineasetus (tietty artikla)</t>
  </si>
  <si>
    <t>SMR 13 Torjunta-ainedirektiivi (tietyt artiklat)</t>
  </si>
  <si>
    <t>Ekojärjestelmä</t>
  </si>
  <si>
    <r>
      <t xml:space="preserve">Luonnonhoitonurmet </t>
    </r>
    <r>
      <rPr>
        <sz val="10"/>
        <rFont val="Calibri"/>
        <family val="2"/>
        <scheme val="minor"/>
      </rPr>
      <t/>
    </r>
  </si>
  <si>
    <t>70 000 ha</t>
  </si>
  <si>
    <t xml:space="preserve">Viherlannoitusnurmet </t>
  </si>
  <si>
    <t>20 000 ha</t>
  </si>
  <si>
    <t>Talviaikainen kasvipeite (sänki- ja kasvipeite)</t>
  </si>
  <si>
    <t>1 400 000 ha</t>
  </si>
  <si>
    <t xml:space="preserve">Monimuotoisuuskasvit (pölyttäjä-, maisema-, riista-, niitty- ja peltolintukasvit) </t>
  </si>
  <si>
    <t>25 000 ha</t>
  </si>
  <si>
    <t>xxx</t>
  </si>
  <si>
    <t>Ympäristökorvaus</t>
  </si>
  <si>
    <t>Tilakohtainen  toimenpide</t>
  </si>
  <si>
    <t>1 835 000 ha</t>
  </si>
  <si>
    <t>Kerääjäkasvit</t>
  </si>
  <si>
    <t>300 000 ha</t>
  </si>
  <si>
    <t>Maanparannus- ja saneerauskasvit</t>
  </si>
  <si>
    <t>100 000 ha</t>
  </si>
  <si>
    <t>Suojavyöhykkeet ja turvepeltojen nurmet</t>
  </si>
  <si>
    <t>40 000 ha (suojavyöhykkeet)+ 20 000 ha (turvepeltojen nurmet)</t>
  </si>
  <si>
    <t>Vaihtoehtoiset kasvinsuojelumenetelmät puutarhakasveilla</t>
  </si>
  <si>
    <t>3 000 ha</t>
  </si>
  <si>
    <t>Lintupellot</t>
  </si>
  <si>
    <t>5 000 ha</t>
  </si>
  <si>
    <t>Vaikutus tiettyihin massamuuttolajeihin.</t>
  </si>
  <si>
    <t>Kosteikkojen hoito -sopimus</t>
  </si>
  <si>
    <t>Vaikuttaa positiivisesti hyönteissyöjiin, sorsalintuihin ja kahlaajiin.</t>
  </si>
  <si>
    <t>Maatalousluonnon ja maiseman hoito -sopimus</t>
  </si>
  <si>
    <t>16 000 ha  (arvokkaita kohteita ) 30 000 ha (muita kohteita)</t>
  </si>
  <si>
    <t xml:space="preserve">Rantalaidunten mahdollinen hygieenihaitta.  </t>
  </si>
  <si>
    <t>Alkuperäisrotujen kasvatus -sopimus</t>
  </si>
  <si>
    <t>2600 ey (naudat), 3800 ey (lampaat), 370 ey (vuohet), 400 ey (hevonen), 25 tilaa (kana)</t>
  </si>
  <si>
    <t>Lisää geneettistä monimuotoisuutta</t>
  </si>
  <si>
    <t>Muut geenipankkitoimenpiteet</t>
  </si>
  <si>
    <t>2 geenipankkisopimusta, 13 kasviljajikesopimusta</t>
  </si>
  <si>
    <t>Ei-tuotannollinen investointi</t>
  </si>
  <si>
    <t>Kosteikkojen investointi</t>
  </si>
  <si>
    <t>300 ha /v, 1500 ha kauden lopussa</t>
  </si>
  <si>
    <t xml:space="preserve"> Vaikuttaa positiivisesti hyönteissyöjiin, sorsalintuihin ja kahlaajiin.</t>
  </si>
  <si>
    <t>Luonnonmukainen tuotanto</t>
  </si>
  <si>
    <t>Sitoumus luonnonmukaisesta tuotannosta</t>
  </si>
  <si>
    <t>442 000 ha</t>
  </si>
  <si>
    <t>Eläinten hyvinvointi</t>
  </si>
  <si>
    <t>Laidunnus</t>
  </si>
  <si>
    <t xml:space="preserve">91 000 ey </t>
  </si>
  <si>
    <t>*) Määritelmille ja ehdollisuudelle ei aseteta CAP-suunnitelmassa tavoitealoja.</t>
  </si>
  <si>
    <t>Maatalouden vesistökuormituksen vähentyminen</t>
  </si>
  <si>
    <t xml:space="preserve">Vähentää typpikuormitus vesistöihin </t>
  </si>
  <si>
    <t>Vähentää liukoisen fosforin kuormitus vesistöihin</t>
  </si>
  <si>
    <t>Vähennetään partikkelifosforin kuormitusta vesistöihin</t>
  </si>
  <si>
    <t>Vähennetään eroosiota</t>
  </si>
  <si>
    <t xml:space="preserve">Toimi </t>
  </si>
  <si>
    <t>Tavoitepinta-ala</t>
  </si>
  <si>
    <t xml:space="preserve">Miten ympäristönsuojelun taso parantuu vuoden 2014-2021 politiikkaan verrattuna? </t>
  </si>
  <si>
    <t>KOKONAIS-VAIKUTTAVUUS: (kg/v)</t>
  </si>
  <si>
    <t>KOKONAIS-VAIKUTTAVUUS: Vähennetään eroosiota (kg/v)</t>
  </si>
  <si>
    <t>Negatiiviset ympäristövaikutukset</t>
  </si>
  <si>
    <t xml:space="preserve">Alan arvioidaan olevan 45 000 ha suurempi kuin v. 2020 ala, koska vaatimus koskisi myös luomutiloja. </t>
  </si>
  <si>
    <t>2,05 (1,1-3,0)</t>
  </si>
  <si>
    <t>0,042 (0,038-0,047)</t>
  </si>
  <si>
    <t>48,2 (20,35-76,0)</t>
  </si>
  <si>
    <t>27,4 (15-35,4)</t>
  </si>
  <si>
    <t>0,3 (0,2-0,7)</t>
  </si>
  <si>
    <t>GAEC 4 Suojakaistat vesistöjen varrella</t>
  </si>
  <si>
    <t>Vaatimus siirtyy ehdollisuuteen ympäristökorvauksesta eli koskee laajempaa joukkoa viljelijöitä.</t>
  </si>
  <si>
    <t>10 (2,5-30)</t>
  </si>
  <si>
    <t>0,2 (–0,1-0,6)</t>
  </si>
  <si>
    <t>0,5 (0,1-1,9)</t>
  </si>
  <si>
    <t>130 (11-590)</t>
  </si>
  <si>
    <t>Nykyinen täydentävien ehtojen vaatimus yhden metrin pientareesta valtaojien varrella ei olisi ehdollisuuden vaatimuksena. Tämän vaikutusta päästöihin ei ole arvioitu.</t>
  </si>
  <si>
    <t>Uusi vaatimus kalteville vesistöjen varsille. Sama kuin GAEC 4-vaatimus.</t>
  </si>
  <si>
    <t>0 (–1,33-0,15)</t>
  </si>
  <si>
    <t xml:space="preserve">GAEC 7 Vähimmäismaanpeite 
 </t>
  </si>
  <si>
    <t>Kesantojen kasvipeitteisyysvaatimus: vastaava vaatimus nykykaudella. Talviaikainen maanpeite: Uusi vaatimus. Nykykaudella ympäristökorvauksessa mahdollisuus saada tukea kevennetysti muokatulle alalle. Ehdollisuudessa vaatimus koskee kaikkia syysmuokkausta tekeviä viljelijöitä.</t>
  </si>
  <si>
    <t>2,05 (1,1-3)</t>
  </si>
  <si>
    <t>-0.095 (-0,084--0,102)</t>
  </si>
  <si>
    <t>0,125 (0,174-0,1895)</t>
  </si>
  <si>
    <t>144,6 (61,05-228)</t>
  </si>
  <si>
    <t xml:space="preserve">Voi lisätä ks-aineiden käyttöä. </t>
  </si>
  <si>
    <t>Ala on 1 500 ha suurempi kuin v. 2020, koska vaatimus koskisi myös luomutiloja.</t>
  </si>
  <si>
    <t>0.042(0,038-0.047)</t>
  </si>
  <si>
    <t>Jäsenmaalle vapaaehtoinen GAEC: kivennäismaiden suojelu</t>
  </si>
  <si>
    <t>16,8 (9,3-35,7)</t>
  </si>
  <si>
    <t>0,3 (0,1-0,8)</t>
  </si>
  <si>
    <t>1,1 (0,5-3,4)</t>
  </si>
  <si>
    <t>839 (620-1734)</t>
  </si>
  <si>
    <t>SMR1 Vesipuitedirektiivi (tietyt artiklat)</t>
  </si>
  <si>
    <t>Uusi vaatimus ehdollisuudessa.</t>
  </si>
  <si>
    <t>0,030 (0,001-0,084)</t>
  </si>
  <si>
    <t xml:space="preserve">Luonnonhoitonurmet
</t>
  </si>
  <si>
    <t>15,4 (8,0-22,5)</t>
  </si>
  <si>
    <t>-0,078 (-0,070 - -0,085)</t>
  </si>
  <si>
    <t>0.51 (0.46-0.56)</t>
  </si>
  <si>
    <t>578 (244-912)</t>
  </si>
  <si>
    <t>Viherlannoitusnurmet</t>
  </si>
  <si>
    <t>4,1 (2,2-6,0)</t>
  </si>
  <si>
    <t>-0,078 (-0,070- -0,085)</t>
  </si>
  <si>
    <t>0.211 (0.190-0.233)</t>
  </si>
  <si>
    <t>241 (102-380)</t>
  </si>
  <si>
    <t xml:space="preserve">Nykykaudella ympäristökorvauksessa talviaikaisen kasvipeitteen tukea myönnetään myös kevennetysti muokatulle, tulevalla kaudella vain sängelle ja kasvipeitteiselle alalle. Nykykaudella maksettu ympäristökorvausta myös tietyn prosenttiosuuden ylittävälle alalle, tulevalla kaudella toteutuvan alan perusteella. </t>
  </si>
  <si>
    <t>6,68 (3,56-9,78)</t>
  </si>
  <si>
    <t>-0,037 (-0,034- -0,042)</t>
  </si>
  <si>
    <t>0,301 (0,238-0,304)</t>
  </si>
  <si>
    <t>342 (144-539)</t>
  </si>
  <si>
    <t>Voi lisätä ks-aineiden käyttöä.</t>
  </si>
  <si>
    <t xml:space="preserve">Uusia vaatimuksia mm. hiilen hehkutusjäännöksen analysointi viljavuusnäytteistä. Ravinne-ehdot siirtyvät ympäristökorvauksesta lainsäädäntöön kaikkien viljleijöiden noudatettavaksi, jolloin ne eivät ole syy jättäytyä pois ympäristösitoumuksesta. Fosforilainsäädäntö uudistetaan vastaamaan nykyisiä ympäristökorvauksen rajoituksia. </t>
  </si>
  <si>
    <t>0,76 (0,38-4,53)</t>
  </si>
  <si>
    <t>-</t>
  </si>
  <si>
    <t xml:space="preserve">Ala kasvaa 183 000 ha </t>
  </si>
  <si>
    <t>5.5 (3-8)</t>
  </si>
  <si>
    <t>Lisää liukoisen fosforin määrää, jos talven yli</t>
  </si>
  <si>
    <t>Kiertotalouden edistäminen</t>
  </si>
  <si>
    <t>400 000 ha</t>
  </si>
  <si>
    <t xml:space="preserve">Ala kasvaa 100 000 ha. Vähimmäislevitysmäärää on alennettu, jotta myös enemmän fosforia sisältäviä aineita voidaan hyödyntää. </t>
  </si>
  <si>
    <t>Lietelannan sijoitus = 3.8
Orgaanisen aineksen lisääminen = 0</t>
  </si>
  <si>
    <t>Lietelannan sijoittaminen 0,2 kg/ha/a
Orgaanisen aineksen kierrätys = 0,026 kg/ha/a</t>
  </si>
  <si>
    <t>Lietelannan sijoittaminen: 0.5 kg/ha/a</t>
  </si>
  <si>
    <t>Toimenpide kohdennetaan tarkemmin. Vesistön varrella laajuus määräytyy Rusle-eroosiomallin ja tulva-aineiston perusteella. Uutena ysivuotisten kasvien viljelyssä olleelle turvemaan lohkolle voidaan perustaa suojavyöhyketoimenpiteen mukainen nurmikasvusto.</t>
  </si>
  <si>
    <t>–0,15 (–0,17-0,16)</t>
  </si>
  <si>
    <t>–0,11 (0,24- –0,16)</t>
  </si>
  <si>
    <t>Valumavesien käsittely</t>
  </si>
  <si>
    <t>60 000 ha (säätösalaojitus) 12 000 ha (säätökastelu &amp;kuivatusvesien kierrätys)</t>
  </si>
  <si>
    <t>Toimenpiteessä vaaditaan uusiin järjestelmiin säätöautomatiikkaa, kun sellainen tulee saataville. Ala kasvaa 20 000 ha.</t>
  </si>
  <si>
    <t>Vähentää sulfaattimaiden muodostumista. Vähentää turpeen hajoamista ja siten typpipäästöjä.</t>
  </si>
  <si>
    <t>Pinta-alatavoitetta on kasvatettu ja tuki kohdennettu vain vaativiin vaihtoehtoisiin kasvinsuojelumenetelmiin.</t>
  </si>
  <si>
    <t>Pinta-alatavoitetta on korotettu yli kaksinkertaiseksi nykyiseen toteumaan nähden.</t>
  </si>
  <si>
    <t>54 (5-104)</t>
  </si>
  <si>
    <t>44 (-8-95)</t>
  </si>
  <si>
    <t>6842 (2358-11327)</t>
  </si>
  <si>
    <t>Lisää metaanipäästöjä.</t>
  </si>
  <si>
    <t>Voi vähentää CO2 päästöjä. Vaikuttaa positiivisesti hyönteissyöjiin, sorsalintuihin ja kahlaajiin.</t>
  </si>
  <si>
    <t>16 000 ha (arvokkaita kohteita ) 30 000 ha (muita kohteita).</t>
  </si>
  <si>
    <t>Tavoiteala nousee merkittäväst ottaen huomioon Helmi-hankkeella kunnostettavan alan tulevan hoitotarpeen.</t>
  </si>
  <si>
    <t>x?</t>
  </si>
  <si>
    <t>Rantalaidunten hygieenihaitta?</t>
  </si>
  <si>
    <t>Varattu rahoitus nousee yli kolminkertaiseksi, mikä mahdollistaa merkittävästi suuremman toteuman.</t>
  </si>
  <si>
    <t>Voi lisätä metaanipäästöjä.</t>
  </si>
  <si>
    <t>Ala kasvaa 145 000  ha</t>
  </si>
  <si>
    <t>5.1 (2.8-7.5)</t>
  </si>
  <si>
    <t>Tarvitaan enemmän pinta-alaa saman satomäärän tuottamiseen kuin perinteisessä maataloustuotannossa. Suurempi mekaanisen muokkauksen tarve.</t>
  </si>
  <si>
    <t xml:space="preserve">Toimenpiteiden kokonaisvaikuttavuus yhteensä n. </t>
  </si>
  <si>
    <t>HUOMIOITA:
- GAEC 6 on vaikutusmekanismiltaan samanlainen kuin GAEC 4, joten sitä ei lasketa mukaan kokonaisvaikuttavuuteen. 
- GAEC 4:n, luonnonhoitopeltojen ja viherlannoitusnurmien kokonaisvaikutus tulee esille jo muiden toimenpiteiden kautta, joten niiden vaikutusta ei ole summata kokonaisvaikuttavuuslukuun 
- muutamien toimenpiteiden osalta on tunnistettu positiivinen vaikutus, mutta sen ominaisvaikuttavuudesta ei ole tutkittua tietoa riittävästi. Nämä merkitty taulukkoon x tai x? -merkinnöin.</t>
  </si>
  <si>
    <t>Maatalouden kasvihuonekaasupäästöjjen vähentäminen</t>
  </si>
  <si>
    <t>Vähennetään KHK-päästöjä maataloussektorilla</t>
  </si>
  <si>
    <t>Vähennetään  KHK-päästöjä LULUCF-sektorilla</t>
  </si>
  <si>
    <t>Miten ympäristönsuojelun taso parantuu vuoden 2020 tilanteeseen verrattuna? (perustaso=2014-2020 maataloustukijärjestelmä)</t>
  </si>
  <si>
    <t>OMINAIS-VAIKUTTAVUUS:  (t CO2 ekv./ha/v)</t>
  </si>
  <si>
    <t>KOKONAIS-VAIKUTTAVUUS: (kt CO2 ekv./v)</t>
  </si>
  <si>
    <t>Päällekkäinen GAEC 4 kanssa, ei voi laskea yhteen</t>
  </si>
  <si>
    <r>
      <t xml:space="preserve">GAEC 7 Vähimmäismaanpeite </t>
    </r>
    <r>
      <rPr>
        <sz val="9"/>
        <color theme="1"/>
        <rFont val="Calibri"/>
        <family val="2"/>
        <scheme val="minor"/>
      </rPr>
      <t/>
    </r>
  </si>
  <si>
    <t>Kesantojen kasvipeitteisyysvaatimus kasvukaudella: vastaava vaatimus nykykaudella. Talviaikainen maanpeite: Uusi vaatimus. Nykykaudella ympäristökorvauksessa mahdollisuus saada tukea kevennetysti muokatulle alalle. Ehdollisuudessa vaatimus koskee kaikkia syysmuokkausta tekeviä viljelijöitä.</t>
  </si>
  <si>
    <r>
      <t xml:space="preserve">Luonnonhoitonurmet </t>
    </r>
    <r>
      <rPr>
        <sz val="9"/>
        <rFont val="Calibri"/>
        <family val="2"/>
        <scheme val="minor"/>
      </rPr>
      <t/>
    </r>
  </si>
  <si>
    <r>
      <rPr>
        <b/>
        <sz val="9"/>
        <rFont val="Times New Roman"/>
        <family val="1"/>
      </rPr>
      <t>Viherlannoitusnurmet</t>
    </r>
    <r>
      <rPr>
        <sz val="9"/>
        <rFont val="Times New Roman"/>
        <family val="1"/>
      </rPr>
      <t xml:space="preserve"> </t>
    </r>
  </si>
  <si>
    <t xml:space="preserve">Ala on 183 000 ha suurempi kuin toteuma v. 2020. </t>
  </si>
  <si>
    <t>Ala on 97 000 ha suurempi kuin v. 2020 ja mukana myös maanparannuskasvit ja laajempi käyttökohde yksivuotisilla kasveilla.</t>
  </si>
  <si>
    <t xml:space="preserve">Ala kasvaa 100 000 ha. Vähimmäislevitysmäärää on alennettu, jossa myös enemmän fosforia sisältäviä aineita voidaan hyödyntää. </t>
  </si>
  <si>
    <t xml:space="preserve">Toimenpide kohdennetaan tarkemmin.  Uutena suojavyöhyketoimenpiteen mukaisen kasvuston perustaminen ja hoito turvepelloilla, jotka ovat olleet yksivuotisten kasvien viljelyssä. </t>
  </si>
  <si>
    <t>Vähentää sulfaattimaiden muodostumista. Turvemailla kokeet alkoivat kesäkuussa 2021. Vähentää turpeen hajoamista ja siten typpipäästöjä.</t>
  </si>
  <si>
    <t>Pinta-alatavoitetta on korotettu yli kaksinkertaisksi nykytoimenpiteseen nähden ja perusteeksi on lisätty vesiensuojelun ja luonnon monimuotoisuuden lisäksi ilmastoperuste.</t>
  </si>
  <si>
    <t xml:space="preserve">Varattu rahoitus nousee kolminkertaiseksi, mikä mahdollistaa merkittävästi suuremman toteuman.  Peruteeksi kosteikon rakentamiseen lisätään myös ilmastosyyt. </t>
  </si>
  <si>
    <t>Pinta-alatavite kasvaa 145 000  ha v. 2020 toteumaan verrattuna</t>
  </si>
  <si>
    <t xml:space="preserve"> </t>
  </si>
  <si>
    <t>Tarvitaan enemmän pinta-alaa saman satomäärän tuottamiseen kuin perinteinen. Suurempi mekaanisen muokkauksen tarve.</t>
  </si>
  <si>
    <t>Hyvinvointisuunnitelmat</t>
  </si>
  <si>
    <t>889 000 ey</t>
  </si>
  <si>
    <t>Poistuva toimenpide</t>
  </si>
  <si>
    <t>Monivuotiset ympäristönurmet</t>
  </si>
  <si>
    <t>Turvemaille ja happamille sulfaattimaille. Turvamaiden osuus 82 %</t>
  </si>
  <si>
    <t>Toimenpiteiden kokonaisvaikutus yhteensä n.</t>
  </si>
  <si>
    <t>HUOMIOITA: 
- muutamien toimenpiteiden osalta on tunnistettu positiivinen vaikutus, mutta sen ominaisvaikuttavuudesta ei ole tutkittua tietoa riittävästi. Nämä merkitty taulukkoon x -merkinnällä.</t>
  </si>
  <si>
    <t>Uusi vaatimus. Tämän vaatimuksen oletetaan vähentävän raivausta 900 ha/vuosi.</t>
  </si>
  <si>
    <t>Nykyinen täydentävien ehtojen vaatimus yhden metrin pientareesta valtaojien varrella ei olisi ehdollisuuden vaatimuksena. Tämän vaikutusta ei ole arvioitu.</t>
  </si>
  <si>
    <t>Nykykaudella edellytetään kahden vuoden sitoumusta. Uudella kaudella yksivuotinen sitoumus. Kuitenkin suuri osa luonnonhoitonurmista on kahden vuoden vaatimuksesta huolimatta olleet monivuotisia, ja tämän odotetaan jatkuvan myös tulevalla kaudella.</t>
  </si>
  <si>
    <t xml:space="preserve">Samantapainen toimenpide nykykaudella ympäristökorvauksessa. Alatavoite 14 000 ha suurempi kuin toteuma v. 2020. </t>
  </si>
  <si>
    <t>Samantapainen toimenpide nykykaudella ympäristökorvauksessa.  Alatavoite 10 000 ha suurempi kuin toteuma v. 2020. Lisätty vaatimus kahdesta nurmikasvilajista.</t>
  </si>
  <si>
    <t xml:space="preserve">x = Edistää vähän monimuotoisuutta
xx = Edistää kohtalaisesti monimuotoisuutta
xxx = Edistää  hyvin monimuotoisuutta </t>
  </si>
  <si>
    <t>OMINAIS-VAIKUTTAVUUS: (kg/ha/v) **</t>
  </si>
  <si>
    <r>
      <t xml:space="preserve">OMINAIS-VAIKUTTAVUUS:  (kg/ha/v). </t>
    </r>
    <r>
      <rPr>
        <sz val="11"/>
        <rFont val="Times New Roman"/>
        <family val="1"/>
      </rPr>
      <t>**</t>
    </r>
  </si>
  <si>
    <r>
      <t xml:space="preserve">OMINAIS-VAIKUTTAVUUS: (kg/ha/v). </t>
    </r>
    <r>
      <rPr>
        <sz val="11"/>
        <rFont val="Times New Roman"/>
        <family val="1"/>
      </rPr>
      <t>**</t>
    </r>
  </si>
  <si>
    <t>** ) Suluissa ominaisvaikuttavuuden vaihteluväli, kokonaisvaikuttavuuden laskelmassa käytetty keskiarvoa.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</si>
</sst>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11"/>
      <color theme="1"/>
      <name val="Calibri"/>
      <family val="2"/>
      <scheme val="minor"/>
    </font>
    <font>
      <b/>
      <sz val="11"/>
      <color theme="1"/>
      <name val="Times New Roman"/>
      <family val="1"/>
    </font>
    <font>
      <b/>
      <sz val="11"/>
      <name val="Times New Roman"/>
      <family val="1"/>
    </font>
    <font>
      <sz val="11"/>
      <color rgb="FFFF0000"/>
      <name val="Times New Roman"/>
      <family val="1"/>
    </font>
    <font>
      <b/>
      <sz val="10"/>
      <color theme="1"/>
      <name val="Times New Roman"/>
      <family val="1"/>
    </font>
    <font>
      <sz val="10"/>
      <color theme="1"/>
      <name val="Times New Roman"/>
      <family val="1"/>
    </font>
    <font>
      <sz val="11"/>
      <color theme="1"/>
      <name val="Times New Roman"/>
      <family val="1"/>
    </font>
    <font>
      <sz val="11"/>
      <name val="Times New Roman"/>
      <family val="1"/>
    </font>
    <font>
      <sz val="10"/>
      <name val="Times New Roman"/>
      <family val="1"/>
    </font>
    <font>
      <sz val="10"/>
      <color theme="1"/>
      <name val="Calibri"/>
      <family val="2"/>
      <scheme val="minor"/>
    </font>
    <font>
      <b/>
      <sz val="10"/>
      <name val="Times New Roman"/>
      <family val="1"/>
    </font>
    <font>
      <sz val="10"/>
      <name val="Calibri"/>
      <family val="2"/>
      <scheme val="minor"/>
    </font>
    <font>
      <sz val="11"/>
      <name val="Calibri"/>
      <family val="2"/>
      <scheme val="minor"/>
    </font>
    <font>
      <sz val="9"/>
      <color theme="1"/>
      <name val="Times New Roman"/>
      <family val="1"/>
    </font>
    <font>
      <sz val="9"/>
      <name val="Times New Roman"/>
      <family val="1"/>
    </font>
    <font>
      <b/>
      <sz val="9"/>
      <color theme="1"/>
      <name val="Times New Roman"/>
      <family val="1"/>
    </font>
    <font>
      <b/>
      <sz val="9"/>
      <name val="Times New Roman"/>
      <family val="1"/>
    </font>
    <font>
      <sz val="9"/>
      <color rgb="FFFF0000"/>
      <name val="Times New Roman"/>
      <family val="1"/>
    </font>
    <font>
      <sz val="9"/>
      <color theme="1"/>
      <name val="Calibri"/>
      <family val="2"/>
      <scheme val="minor"/>
    </font>
    <font>
      <sz val="9"/>
      <name val="Calibri"/>
      <family val="2"/>
      <scheme val="minor"/>
    </font>
    <font>
      <b/>
      <sz val="12"/>
      <name val="Times New Roman"/>
      <family val="1"/>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7" tint="0.79998168889431442"/>
        <bgColor indexed="64"/>
      </patternFill>
    </fill>
  </fills>
  <borders count="14">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87">
    <xf numFmtId="0" fontId="0" fillId="0" borderId="0" xfId="0"/>
    <xf numFmtId="0" fontId="2" fillId="0" borderId="1" xfId="0" applyFont="1" applyBorder="1"/>
    <xf numFmtId="0" fontId="2" fillId="0" borderId="1" xfId="0" applyFont="1" applyBorder="1" applyAlignment="1">
      <alignment vertical="top" wrapText="1"/>
    </xf>
    <xf numFmtId="0" fontId="3" fillId="2" borderId="1" xfId="0" applyFont="1" applyFill="1" applyBorder="1"/>
    <xf numFmtId="0" fontId="1" fillId="0" borderId="0" xfId="0" applyFont="1"/>
    <xf numFmtId="49" fontId="0" fillId="0" borderId="2" xfId="0" applyNumberFormat="1" applyBorder="1" applyAlignment="1">
      <alignment vertical="top" wrapText="1"/>
    </xf>
    <xf numFmtId="49" fontId="4" fillId="0" borderId="2" xfId="0" applyNumberFormat="1" applyFont="1" applyBorder="1" applyAlignment="1">
      <alignment vertical="top" wrapText="1"/>
    </xf>
    <xf numFmtId="49" fontId="2" fillId="0" borderId="2" xfId="0" applyNumberFormat="1" applyFont="1" applyBorder="1" applyAlignment="1">
      <alignment vertical="top" wrapText="1"/>
    </xf>
    <xf numFmtId="49" fontId="2" fillId="0" borderId="2" xfId="0" applyNumberFormat="1" applyFont="1" applyBorder="1" applyAlignment="1">
      <alignment horizontal="left" vertical="top" wrapText="1"/>
    </xf>
    <xf numFmtId="49" fontId="3" fillId="2" borderId="2" xfId="0" applyNumberFormat="1" applyFont="1" applyFill="1" applyBorder="1" applyAlignment="1">
      <alignment vertical="top" wrapText="1"/>
    </xf>
    <xf numFmtId="49" fontId="0" fillId="0" borderId="0" xfId="0" applyNumberFormat="1" applyAlignment="1">
      <alignment vertical="top" wrapText="1"/>
    </xf>
    <xf numFmtId="49" fontId="3" fillId="0" borderId="0" xfId="0" applyNumberFormat="1" applyFont="1" applyAlignment="1">
      <alignment vertical="top" wrapText="1"/>
    </xf>
    <xf numFmtId="49" fontId="5" fillId="0" borderId="0" xfId="0" applyNumberFormat="1" applyFont="1" applyAlignment="1">
      <alignment vertical="top" wrapText="1"/>
    </xf>
    <xf numFmtId="3" fontId="8" fillId="2" borderId="0" xfId="0" applyNumberFormat="1" applyFont="1" applyFill="1" applyAlignment="1">
      <alignment horizontal="center" vertical="top" wrapText="1"/>
    </xf>
    <xf numFmtId="49" fontId="6" fillId="2" borderId="0" xfId="0" applyNumberFormat="1" applyFont="1" applyFill="1" applyAlignment="1">
      <alignment horizontal="left" vertical="top" wrapText="1"/>
    </xf>
    <xf numFmtId="0" fontId="2" fillId="3" borderId="0" xfId="0" applyFont="1" applyFill="1" applyAlignment="1">
      <alignment vertical="top" wrapText="1"/>
    </xf>
    <xf numFmtId="0" fontId="5" fillId="3" borderId="0" xfId="0" applyFont="1" applyFill="1" applyAlignment="1">
      <alignment vertical="top" wrapText="1"/>
    </xf>
    <xf numFmtId="0" fontId="6" fillId="0" borderId="0" xfId="0" applyFont="1" applyAlignment="1">
      <alignment horizontal="left" vertical="top" wrapText="1"/>
    </xf>
    <xf numFmtId="0" fontId="9" fillId="0" borderId="0" xfId="0" applyFont="1" applyAlignment="1">
      <alignment horizontal="left" vertical="top" wrapText="1"/>
    </xf>
    <xf numFmtId="0" fontId="8" fillId="2" borderId="0" xfId="0" applyFont="1" applyFill="1" applyAlignment="1">
      <alignment horizontal="center" vertical="top"/>
    </xf>
    <xf numFmtId="3" fontId="8" fillId="2" borderId="0" xfId="0" applyNumberFormat="1" applyFont="1" applyFill="1" applyAlignment="1">
      <alignment horizontal="center" vertical="top"/>
    </xf>
    <xf numFmtId="0" fontId="2" fillId="3" borderId="2" xfId="0" applyFont="1" applyFill="1" applyBorder="1" applyAlignment="1">
      <alignment vertical="top" wrapText="1"/>
    </xf>
    <xf numFmtId="0" fontId="5" fillId="3" borderId="2" xfId="0" applyFont="1" applyFill="1" applyBorder="1" applyAlignment="1">
      <alignment vertical="top" wrapText="1"/>
    </xf>
    <xf numFmtId="0" fontId="6" fillId="0" borderId="2" xfId="0" applyFont="1" applyBorder="1" applyAlignment="1">
      <alignment horizontal="left" vertical="top" wrapText="1"/>
    </xf>
    <xf numFmtId="0" fontId="8" fillId="2" borderId="2" xfId="0" applyFont="1" applyFill="1" applyBorder="1" applyAlignment="1">
      <alignment horizontal="center" vertical="top"/>
    </xf>
    <xf numFmtId="3" fontId="8" fillId="2" borderId="2" xfId="0" applyNumberFormat="1" applyFont="1" applyFill="1" applyBorder="1" applyAlignment="1">
      <alignment horizontal="center" vertical="top"/>
    </xf>
    <xf numFmtId="0" fontId="2" fillId="4" borderId="0" xfId="0" applyFont="1" applyFill="1" applyAlignment="1">
      <alignment vertical="top" wrapText="1"/>
    </xf>
    <xf numFmtId="0" fontId="5" fillId="4" borderId="0" xfId="0" applyFont="1" applyFill="1" applyAlignment="1">
      <alignment vertical="top" wrapText="1"/>
    </xf>
    <xf numFmtId="0" fontId="2" fillId="4" borderId="2" xfId="0" applyFont="1" applyFill="1" applyBorder="1" applyAlignment="1">
      <alignment vertical="top" wrapText="1"/>
    </xf>
    <xf numFmtId="0" fontId="5" fillId="4" borderId="2" xfId="0" applyFont="1" applyFill="1" applyBorder="1" applyAlignment="1">
      <alignment vertical="top" wrapText="1"/>
    </xf>
    <xf numFmtId="0" fontId="2" fillId="5" borderId="0" xfId="0" applyFont="1" applyFill="1" applyAlignment="1">
      <alignment vertical="top" wrapText="1"/>
    </xf>
    <xf numFmtId="0" fontId="11" fillId="5" borderId="0" xfId="0" applyFont="1" applyFill="1" applyAlignment="1">
      <alignment vertical="top" wrapText="1"/>
    </xf>
    <xf numFmtId="3" fontId="6" fillId="0" borderId="0" xfId="0" applyNumberFormat="1" applyFont="1" applyAlignment="1">
      <alignment horizontal="left" vertical="top" wrapText="1"/>
    </xf>
    <xf numFmtId="0" fontId="2" fillId="5" borderId="2" xfId="0" applyFont="1" applyFill="1" applyBorder="1" applyAlignment="1">
      <alignment vertical="top" wrapText="1"/>
    </xf>
    <xf numFmtId="0" fontId="11" fillId="5" borderId="2" xfId="0" applyFont="1" applyFill="1" applyBorder="1" applyAlignment="1">
      <alignment vertical="top" wrapText="1"/>
    </xf>
    <xf numFmtId="0" fontId="2" fillId="6" borderId="0" xfId="0" applyFont="1" applyFill="1" applyAlignment="1">
      <alignment vertical="top" wrapText="1"/>
    </xf>
    <xf numFmtId="0" fontId="5" fillId="6" borderId="0" xfId="0" applyFont="1" applyFill="1" applyAlignment="1">
      <alignment vertical="top" wrapText="1"/>
    </xf>
    <xf numFmtId="0" fontId="2" fillId="6" borderId="2" xfId="0" applyFont="1" applyFill="1" applyBorder="1" applyAlignment="1">
      <alignment vertical="top" wrapText="1"/>
    </xf>
    <xf numFmtId="0" fontId="5" fillId="6" borderId="2" xfId="0" applyFont="1" applyFill="1" applyBorder="1" applyAlignment="1">
      <alignment vertical="top" wrapText="1"/>
    </xf>
    <xf numFmtId="0" fontId="2" fillId="0" borderId="0" xfId="0" applyFont="1" applyAlignment="1">
      <alignment vertical="top" wrapText="1"/>
    </xf>
    <xf numFmtId="0" fontId="5" fillId="0" borderId="0" xfId="0" applyFont="1" applyAlignment="1">
      <alignment vertical="top" wrapText="1"/>
    </xf>
    <xf numFmtId="0" fontId="2" fillId="7" borderId="3" xfId="0" applyFont="1" applyFill="1" applyBorder="1" applyAlignment="1">
      <alignment vertical="top" wrapText="1"/>
    </xf>
    <xf numFmtId="0" fontId="5" fillId="7" borderId="3" xfId="0" applyFont="1" applyFill="1" applyBorder="1" applyAlignment="1">
      <alignment vertical="top" wrapText="1"/>
    </xf>
    <xf numFmtId="0" fontId="0" fillId="0" borderId="0" xfId="0" applyAlignment="1">
      <alignment vertical="top" wrapText="1"/>
    </xf>
    <xf numFmtId="0" fontId="13" fillId="2" borderId="0" xfId="0" applyFont="1" applyFill="1"/>
    <xf numFmtId="0" fontId="7" fillId="0" borderId="0" xfId="0" applyFont="1" applyAlignment="1">
      <alignment horizontal="left" vertical="top" wrapText="1"/>
    </xf>
    <xf numFmtId="0" fontId="7" fillId="0" borderId="0" xfId="0" applyFont="1"/>
    <xf numFmtId="0" fontId="7" fillId="0" borderId="0" xfId="0" applyFont="1" applyAlignment="1">
      <alignment vertical="top" wrapText="1"/>
    </xf>
    <xf numFmtId="0" fontId="14" fillId="0" borderId="0" xfId="0" applyFont="1"/>
    <xf numFmtId="0" fontId="14" fillId="0" borderId="0" xfId="0" applyFont="1" applyAlignment="1">
      <alignment horizontal="left" vertical="top"/>
    </xf>
    <xf numFmtId="0" fontId="14" fillId="0" borderId="0" xfId="0" applyFont="1" applyAlignment="1">
      <alignment horizontal="left" vertical="top" wrapText="1"/>
    </xf>
    <xf numFmtId="0" fontId="14" fillId="0" borderId="0" xfId="0" applyFont="1" applyAlignment="1">
      <alignment vertical="top" wrapText="1"/>
    </xf>
    <xf numFmtId="0" fontId="14" fillId="2" borderId="0" xfId="0" applyFont="1" applyFill="1"/>
    <xf numFmtId="0" fontId="16" fillId="0" borderId="1" xfId="0" applyFont="1" applyBorder="1"/>
    <xf numFmtId="0" fontId="16" fillId="0" borderId="1" xfId="0" applyFont="1" applyBorder="1" applyAlignment="1">
      <alignment horizontal="left" vertical="top"/>
    </xf>
    <xf numFmtId="0" fontId="16" fillId="0" borderId="1" xfId="0" applyFont="1" applyBorder="1" applyAlignment="1">
      <alignment horizontal="left" vertical="top" wrapText="1"/>
    </xf>
    <xf numFmtId="0" fontId="16" fillId="0" borderId="1" xfId="0" applyFont="1" applyBorder="1" applyAlignment="1">
      <alignment vertical="top" wrapText="1"/>
    </xf>
    <xf numFmtId="0" fontId="16" fillId="2" borderId="1" xfId="0" applyFont="1" applyFill="1" applyBorder="1"/>
    <xf numFmtId="0" fontId="16" fillId="0" borderId="0" xfId="0" applyFont="1"/>
    <xf numFmtId="0" fontId="16" fillId="0" borderId="0" xfId="0" applyFont="1" applyAlignment="1">
      <alignment horizontal="left" vertical="top"/>
    </xf>
    <xf numFmtId="0" fontId="16" fillId="0" borderId="0" xfId="0" applyFont="1" applyAlignment="1">
      <alignment horizontal="left" vertical="top" wrapText="1"/>
    </xf>
    <xf numFmtId="0" fontId="16" fillId="0" borderId="0" xfId="0" applyFont="1" applyAlignment="1">
      <alignment vertical="top" wrapText="1"/>
    </xf>
    <xf numFmtId="0" fontId="16" fillId="2" borderId="0" xfId="0" applyFont="1" applyFill="1"/>
    <xf numFmtId="49" fontId="14" fillId="0" borderId="2" xfId="0" applyNumberFormat="1" applyFont="1" applyBorder="1" applyAlignment="1">
      <alignment vertical="top" wrapText="1"/>
    </xf>
    <xf numFmtId="49" fontId="18" fillId="0" borderId="2" xfId="0" applyNumberFormat="1" applyFont="1" applyBorder="1" applyAlignment="1">
      <alignment vertical="top" wrapText="1"/>
    </xf>
    <xf numFmtId="49" fontId="16" fillId="0" borderId="2" xfId="0" applyNumberFormat="1" applyFont="1" applyBorder="1" applyAlignment="1">
      <alignment vertical="top" wrapText="1"/>
    </xf>
    <xf numFmtId="49" fontId="16" fillId="0" borderId="2" xfId="0" applyNumberFormat="1" applyFont="1" applyBorder="1" applyAlignment="1">
      <alignment horizontal="left" vertical="top" wrapText="1"/>
    </xf>
    <xf numFmtId="49" fontId="16" fillId="2" borderId="2" xfId="0" applyNumberFormat="1" applyFont="1" applyFill="1" applyBorder="1" applyAlignment="1">
      <alignment vertical="top" wrapText="1"/>
    </xf>
    <xf numFmtId="0" fontId="16" fillId="3" borderId="0" xfId="0" applyFont="1" applyFill="1" applyAlignment="1">
      <alignment vertical="top" wrapText="1"/>
    </xf>
    <xf numFmtId="0" fontId="14" fillId="3" borderId="0" xfId="0" applyFont="1" applyFill="1" applyAlignment="1">
      <alignment horizontal="left" vertical="top" wrapText="1"/>
    </xf>
    <xf numFmtId="0" fontId="15" fillId="0" borderId="0" xfId="0" applyFont="1" applyAlignment="1">
      <alignment horizontal="left" vertical="top" wrapText="1"/>
    </xf>
    <xf numFmtId="0" fontId="14" fillId="2" borderId="0" xfId="0" applyFont="1" applyFill="1" applyAlignment="1">
      <alignment horizontal="center" vertical="top"/>
    </xf>
    <xf numFmtId="0" fontId="14" fillId="2" borderId="0" xfId="0" applyFont="1" applyFill="1" applyAlignment="1">
      <alignment horizontal="center" vertical="top" wrapText="1"/>
    </xf>
    <xf numFmtId="0" fontId="15" fillId="2" borderId="0" xfId="0" applyFont="1" applyFill="1" applyAlignment="1">
      <alignment horizontal="center" vertical="top"/>
    </xf>
    <xf numFmtId="0" fontId="14" fillId="2" borderId="0" xfId="0" applyFont="1" applyFill="1" applyAlignment="1">
      <alignment horizontal="left" vertical="top"/>
    </xf>
    <xf numFmtId="0" fontId="14" fillId="2" borderId="0" xfId="0" applyFont="1" applyFill="1" applyAlignment="1">
      <alignment horizontal="left" vertical="top" wrapText="1"/>
    </xf>
    <xf numFmtId="3" fontId="14" fillId="2" borderId="0" xfId="0" applyNumberFormat="1" applyFont="1" applyFill="1" applyAlignment="1">
      <alignment horizontal="center" vertical="top" wrapText="1"/>
    </xf>
    <xf numFmtId="0" fontId="16" fillId="5" borderId="0" xfId="0" applyFont="1" applyFill="1" applyAlignment="1">
      <alignment vertical="top" wrapText="1"/>
    </xf>
    <xf numFmtId="0" fontId="17" fillId="5" borderId="0" xfId="0" applyFont="1" applyFill="1" applyAlignment="1">
      <alignment vertical="top" wrapText="1"/>
    </xf>
    <xf numFmtId="3" fontId="14" fillId="5" borderId="0" xfId="0" applyNumberFormat="1" applyFont="1" applyFill="1" applyAlignment="1">
      <alignment horizontal="left" vertical="top" wrapText="1"/>
    </xf>
    <xf numFmtId="0" fontId="18" fillId="2" borderId="0" xfId="0" applyFont="1" applyFill="1" applyAlignment="1">
      <alignment horizontal="center" vertical="top"/>
    </xf>
    <xf numFmtId="0" fontId="15" fillId="5" borderId="0" xfId="0" applyFont="1" applyFill="1" applyAlignment="1">
      <alignment vertical="top" wrapText="1"/>
    </xf>
    <xf numFmtId="0" fontId="16" fillId="6" borderId="0" xfId="0" applyFont="1" applyFill="1" applyAlignment="1">
      <alignment vertical="top" wrapText="1"/>
    </xf>
    <xf numFmtId="3" fontId="14" fillId="6" borderId="0" xfId="0" applyNumberFormat="1" applyFont="1" applyFill="1" applyAlignment="1">
      <alignment horizontal="left" vertical="top" wrapText="1"/>
    </xf>
    <xf numFmtId="3" fontId="14" fillId="6" borderId="0" xfId="0" applyNumberFormat="1" applyFont="1" applyFill="1" applyAlignment="1">
      <alignment horizontal="left" vertical="top"/>
    </xf>
    <xf numFmtId="3" fontId="14" fillId="0" borderId="0" xfId="0" applyNumberFormat="1" applyFont="1" applyAlignment="1">
      <alignment horizontal="left" vertical="top" wrapText="1"/>
    </xf>
    <xf numFmtId="0" fontId="15" fillId="6" borderId="0" xfId="0" applyFont="1" applyFill="1" applyAlignment="1">
      <alignment horizontal="left" vertical="top" wrapText="1"/>
    </xf>
    <xf numFmtId="0" fontId="14" fillId="6" borderId="0" xfId="0" applyFont="1" applyFill="1" applyAlignment="1">
      <alignment horizontal="left" vertical="top" wrapText="1"/>
    </xf>
    <xf numFmtId="0" fontId="16" fillId="7" borderId="0" xfId="0" applyFont="1" applyFill="1" applyAlignment="1">
      <alignment vertical="top" wrapText="1"/>
    </xf>
    <xf numFmtId="0" fontId="16" fillId="9" borderId="3" xfId="0" applyFont="1" applyFill="1" applyBorder="1" applyAlignment="1">
      <alignment vertical="top" wrapText="1"/>
    </xf>
    <xf numFmtId="3" fontId="14" fillId="9" borderId="3" xfId="0" applyNumberFormat="1" applyFont="1" applyFill="1" applyBorder="1" applyAlignment="1">
      <alignment horizontal="left" vertical="top" wrapText="1"/>
    </xf>
    <xf numFmtId="0" fontId="14" fillId="9" borderId="3" xfId="0" applyFont="1" applyFill="1" applyBorder="1" applyAlignment="1">
      <alignment horizontal="left" vertical="top" wrapText="1"/>
    </xf>
    <xf numFmtId="0" fontId="14" fillId="9" borderId="3" xfId="0" applyFont="1" applyFill="1" applyBorder="1" applyAlignment="1">
      <alignment horizontal="center" vertical="top"/>
    </xf>
    <xf numFmtId="0" fontId="14" fillId="0" borderId="3" xfId="0" applyFont="1" applyBorder="1" applyAlignment="1">
      <alignment horizontal="left" vertical="top" wrapText="1"/>
    </xf>
    <xf numFmtId="0" fontId="17" fillId="2" borderId="0" xfId="0" applyFont="1" applyFill="1" applyAlignment="1">
      <alignment horizontal="center" vertical="top"/>
    </xf>
    <xf numFmtId="14" fontId="7" fillId="0" borderId="0" xfId="0" applyNumberFormat="1" applyFont="1"/>
    <xf numFmtId="0" fontId="2" fillId="0" borderId="0" xfId="0" applyFont="1"/>
    <xf numFmtId="0" fontId="8" fillId="2" borderId="0" xfId="0" applyFont="1" applyFill="1"/>
    <xf numFmtId="0" fontId="8" fillId="2" borderId="0" xfId="0" applyFont="1" applyFill="1" applyAlignment="1">
      <alignment horizontal="left"/>
    </xf>
    <xf numFmtId="0" fontId="7" fillId="2" borderId="0" xfId="0" applyFont="1" applyFill="1" applyAlignment="1">
      <alignment vertical="top" wrapText="1"/>
    </xf>
    <xf numFmtId="0" fontId="2" fillId="0" borderId="1" xfId="0" applyFont="1" applyBorder="1" applyAlignment="1">
      <alignment horizontal="left" vertical="top" wrapText="1"/>
    </xf>
    <xf numFmtId="0" fontId="3" fillId="2" borderId="1" xfId="0" applyFont="1" applyFill="1" applyBorder="1" applyAlignment="1">
      <alignment horizontal="left"/>
    </xf>
    <xf numFmtId="0" fontId="2" fillId="2" borderId="1" xfId="0" applyFont="1" applyFill="1" applyBorder="1" applyAlignment="1">
      <alignment vertical="top" wrapText="1"/>
    </xf>
    <xf numFmtId="0" fontId="2" fillId="0" borderId="0" xfId="0" applyFont="1" applyAlignment="1">
      <alignment horizontal="left" vertical="top" wrapText="1"/>
    </xf>
    <xf numFmtId="0" fontId="3" fillId="2" borderId="0" xfId="0" applyFont="1" applyFill="1" applyAlignment="1">
      <alignment vertical="top"/>
    </xf>
    <xf numFmtId="0" fontId="3" fillId="2" borderId="0" xfId="0" applyFont="1" applyFill="1" applyAlignment="1">
      <alignment horizontal="left" vertical="top"/>
    </xf>
    <xf numFmtId="0" fontId="2" fillId="2" borderId="0" xfId="0" applyFont="1" applyFill="1" applyAlignment="1">
      <alignment vertical="top" wrapText="1"/>
    </xf>
    <xf numFmtId="49" fontId="7" fillId="0" borderId="2" xfId="0" applyNumberFormat="1" applyFont="1" applyBorder="1" applyAlignment="1">
      <alignment vertical="top" wrapText="1"/>
    </xf>
    <xf numFmtId="49" fontId="3" fillId="2" borderId="2" xfId="0" applyNumberFormat="1" applyFont="1" applyFill="1" applyBorder="1" applyAlignment="1">
      <alignment horizontal="left" vertical="top" wrapText="1"/>
    </xf>
    <xf numFmtId="49" fontId="2" fillId="2" borderId="2" xfId="0" applyNumberFormat="1" applyFont="1" applyFill="1" applyBorder="1" applyAlignment="1">
      <alignment vertical="top" wrapText="1"/>
    </xf>
    <xf numFmtId="0" fontId="6" fillId="2" borderId="0" xfId="0" applyFont="1" applyFill="1" applyAlignment="1">
      <alignment horizontal="left" vertical="top" wrapText="1"/>
    </xf>
    <xf numFmtId="0" fontId="8" fillId="2" borderId="0" xfId="0" applyFont="1" applyFill="1" applyAlignment="1">
      <alignment horizontal="center" vertical="top" wrapText="1"/>
    </xf>
    <xf numFmtId="0" fontId="9" fillId="0" borderId="2" xfId="0" applyFont="1" applyBorder="1" applyAlignment="1">
      <alignment horizontal="left" vertical="top" wrapText="1"/>
    </xf>
    <xf numFmtId="0" fontId="8" fillId="2" borderId="2" xfId="0" applyFont="1" applyFill="1" applyBorder="1" applyAlignment="1">
      <alignment horizontal="center" vertical="top" wrapText="1"/>
    </xf>
    <xf numFmtId="0" fontId="4" fillId="2" borderId="2" xfId="0" applyFont="1" applyFill="1" applyBorder="1" applyAlignment="1">
      <alignment horizontal="center" vertical="top"/>
    </xf>
    <xf numFmtId="3" fontId="4" fillId="2" borderId="2" xfId="0" applyNumberFormat="1" applyFont="1" applyFill="1" applyBorder="1" applyAlignment="1">
      <alignment horizontal="center" vertical="top"/>
    </xf>
    <xf numFmtId="0" fontId="6" fillId="2" borderId="2" xfId="0" applyFont="1" applyFill="1" applyBorder="1" applyAlignment="1">
      <alignment horizontal="left" vertical="top" wrapText="1"/>
    </xf>
    <xf numFmtId="0" fontId="2" fillId="0" borderId="5" xfId="0" applyFont="1" applyBorder="1" applyAlignment="1">
      <alignment vertical="top" wrapText="1"/>
    </xf>
    <xf numFmtId="0" fontId="5" fillId="0" borderId="5" xfId="0" applyFont="1" applyBorder="1" applyAlignment="1">
      <alignment vertical="top" wrapText="1"/>
    </xf>
    <xf numFmtId="0" fontId="6" fillId="0" borderId="5" xfId="0" applyFont="1" applyBorder="1" applyAlignment="1">
      <alignment horizontal="left" vertical="top" wrapText="1"/>
    </xf>
    <xf numFmtId="0" fontId="8" fillId="2" borderId="5" xfId="0" applyFont="1" applyFill="1" applyBorder="1" applyAlignment="1">
      <alignment horizontal="center" vertical="top"/>
    </xf>
    <xf numFmtId="3" fontId="8" fillId="2" borderId="5" xfId="0" applyNumberFormat="1" applyFont="1" applyFill="1" applyBorder="1" applyAlignment="1">
      <alignment horizontal="center" vertical="top"/>
    </xf>
    <xf numFmtId="0" fontId="6" fillId="2" borderId="5" xfId="0" applyFont="1" applyFill="1" applyBorder="1" applyAlignment="1">
      <alignment horizontal="left" vertical="top" wrapText="1"/>
    </xf>
    <xf numFmtId="0" fontId="2" fillId="0" borderId="7" xfId="0" applyFont="1" applyBorder="1" applyAlignment="1">
      <alignment vertical="top" wrapText="1"/>
    </xf>
    <xf numFmtId="0" fontId="5" fillId="0" borderId="7" xfId="0" applyFont="1" applyBorder="1" applyAlignment="1">
      <alignment vertical="top" wrapText="1"/>
    </xf>
    <xf numFmtId="0" fontId="6" fillId="0" borderId="7" xfId="0" applyFont="1" applyBorder="1" applyAlignment="1">
      <alignment horizontal="left" vertical="top" wrapText="1"/>
    </xf>
    <xf numFmtId="0" fontId="8" fillId="2" borderId="7" xfId="0" applyFont="1" applyFill="1" applyBorder="1" applyAlignment="1">
      <alignment horizontal="center" vertical="top"/>
    </xf>
    <xf numFmtId="3" fontId="8" fillId="2" borderId="7" xfId="0" applyNumberFormat="1" applyFont="1" applyFill="1" applyBorder="1" applyAlignment="1">
      <alignment horizontal="center" vertical="top"/>
    </xf>
    <xf numFmtId="0" fontId="6" fillId="2" borderId="7" xfId="0" applyFont="1" applyFill="1" applyBorder="1" applyAlignment="1">
      <alignment horizontal="left" vertical="top" wrapText="1"/>
    </xf>
    <xf numFmtId="0" fontId="2" fillId="0" borderId="0" xfId="0" applyFont="1" applyAlignment="1">
      <alignment horizontal="left" wrapText="1"/>
    </xf>
    <xf numFmtId="3" fontId="3" fillId="2" borderId="0" xfId="0" applyNumberFormat="1" applyFont="1" applyFill="1" applyAlignment="1">
      <alignment horizontal="left"/>
    </xf>
    <xf numFmtId="3" fontId="3" fillId="2" borderId="0" xfId="0" applyNumberFormat="1" applyFont="1" applyFill="1"/>
    <xf numFmtId="0" fontId="7" fillId="0" borderId="3" xfId="0" applyFont="1" applyBorder="1"/>
    <xf numFmtId="0" fontId="2" fillId="0" borderId="3" xfId="0" applyFont="1" applyBorder="1"/>
    <xf numFmtId="0" fontId="7" fillId="0" borderId="3" xfId="0" applyFont="1" applyBorder="1" applyAlignment="1">
      <alignment horizontal="left" vertical="top" wrapText="1"/>
    </xf>
    <xf numFmtId="0" fontId="7" fillId="2" borderId="3" xfId="0" applyFont="1" applyFill="1" applyBorder="1" applyAlignment="1">
      <alignment vertical="top" wrapText="1"/>
    </xf>
    <xf numFmtId="0" fontId="7" fillId="0" borderId="3" xfId="0" applyFont="1" applyBorder="1" applyAlignment="1">
      <alignment vertical="top" wrapText="1"/>
    </xf>
    <xf numFmtId="0" fontId="8" fillId="8" borderId="0" xfId="0" applyFont="1" applyFill="1"/>
    <xf numFmtId="0" fontId="8" fillId="8" borderId="0" xfId="0" applyFont="1" applyFill="1" applyAlignment="1">
      <alignment horizontal="left"/>
    </xf>
    <xf numFmtId="0" fontId="2" fillId="0" borderId="1" xfId="0" applyFont="1" applyBorder="1" applyAlignment="1">
      <alignment horizontal="center" vertical="top"/>
    </xf>
    <xf numFmtId="49" fontId="6" fillId="0" borderId="0" xfId="0" applyNumberFormat="1" applyFont="1" applyAlignment="1">
      <alignment horizontal="center" vertical="top" wrapText="1"/>
    </xf>
    <xf numFmtId="0" fontId="6" fillId="3" borderId="0" xfId="0" applyFont="1" applyFill="1" applyAlignment="1">
      <alignment horizontal="center" vertical="top" wrapText="1"/>
    </xf>
    <xf numFmtId="0" fontId="6" fillId="3" borderId="2" xfId="0" applyFont="1" applyFill="1" applyBorder="1" applyAlignment="1">
      <alignment horizontal="center" vertical="top" wrapText="1"/>
    </xf>
    <xf numFmtId="0" fontId="6" fillId="4" borderId="0" xfId="0" applyFont="1" applyFill="1" applyAlignment="1">
      <alignment horizontal="center" vertical="top" wrapText="1"/>
    </xf>
    <xf numFmtId="0" fontId="6" fillId="4" borderId="2" xfId="0" applyFont="1" applyFill="1" applyBorder="1" applyAlignment="1">
      <alignment horizontal="center" vertical="top" wrapText="1"/>
    </xf>
    <xf numFmtId="3" fontId="6" fillId="5" borderId="0" xfId="0" applyNumberFormat="1" applyFont="1" applyFill="1" applyAlignment="1">
      <alignment horizontal="center" vertical="top" wrapText="1"/>
    </xf>
    <xf numFmtId="3" fontId="6" fillId="5" borderId="2" xfId="0" applyNumberFormat="1" applyFont="1" applyFill="1" applyBorder="1" applyAlignment="1">
      <alignment horizontal="center" vertical="top" wrapText="1"/>
    </xf>
    <xf numFmtId="3" fontId="6" fillId="6" borderId="0" xfId="0" applyNumberFormat="1" applyFont="1" applyFill="1" applyAlignment="1">
      <alignment horizontal="center" vertical="top" wrapText="1"/>
    </xf>
    <xf numFmtId="3" fontId="6" fillId="6" borderId="0" xfId="0" applyNumberFormat="1" applyFont="1" applyFill="1" applyAlignment="1">
      <alignment horizontal="center" vertical="top"/>
    </xf>
    <xf numFmtId="0" fontId="6" fillId="6" borderId="0" xfId="0" applyFont="1" applyFill="1" applyAlignment="1">
      <alignment horizontal="center" vertical="top" wrapText="1"/>
    </xf>
    <xf numFmtId="0" fontId="6" fillId="6" borderId="2" xfId="0" applyFont="1" applyFill="1" applyBorder="1" applyAlignment="1">
      <alignment horizontal="center" vertical="top" wrapText="1"/>
    </xf>
    <xf numFmtId="0" fontId="6" fillId="0" borderId="0" xfId="0" applyFont="1" applyAlignment="1">
      <alignment horizontal="center" vertical="top" wrapText="1"/>
    </xf>
    <xf numFmtId="3" fontId="6" fillId="0" borderId="0" xfId="0" applyNumberFormat="1" applyFont="1" applyAlignment="1">
      <alignment horizontal="center" vertical="top" wrapText="1"/>
    </xf>
    <xf numFmtId="0" fontId="6" fillId="7" borderId="3" xfId="0" applyFont="1" applyFill="1" applyBorder="1" applyAlignment="1">
      <alignment horizontal="center" vertical="top" wrapText="1"/>
    </xf>
    <xf numFmtId="0" fontId="0" fillId="0" borderId="0" xfId="0" applyAlignment="1">
      <alignment horizontal="center" vertical="top" wrapText="1"/>
    </xf>
    <xf numFmtId="0" fontId="7" fillId="0" borderId="0" xfId="0" applyFont="1" applyAlignment="1">
      <alignment horizontal="center" vertical="top" wrapText="1"/>
    </xf>
    <xf numFmtId="0" fontId="0" fillId="0" borderId="0" xfId="0" applyAlignment="1">
      <alignment horizontal="center" vertical="top"/>
    </xf>
    <xf numFmtId="49" fontId="21" fillId="2" borderId="0" xfId="0" applyNumberFormat="1" applyFont="1" applyFill="1" applyAlignment="1">
      <alignment horizontal="center" vertical="top" wrapText="1"/>
    </xf>
    <xf numFmtId="0" fontId="21" fillId="2" borderId="0" xfId="0" applyFont="1" applyFill="1" applyAlignment="1">
      <alignment horizontal="center" vertical="top"/>
    </xf>
    <xf numFmtId="0" fontId="21" fillId="2" borderId="2" xfId="0" applyFont="1" applyFill="1" applyBorder="1" applyAlignment="1">
      <alignment horizontal="center" vertical="top"/>
    </xf>
    <xf numFmtId="0" fontId="21" fillId="2" borderId="3" xfId="0" applyFont="1" applyFill="1" applyBorder="1" applyAlignment="1">
      <alignment horizontal="center" vertical="top"/>
    </xf>
    <xf numFmtId="0" fontId="6" fillId="0" borderId="0" xfId="0" applyFont="1" applyAlignment="1">
      <alignment horizontal="left" vertical="top"/>
    </xf>
    <xf numFmtId="0" fontId="5" fillId="0" borderId="0" xfId="0" applyFont="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0" fillId="0" borderId="0" xfId="0" applyAlignment="1">
      <alignment vertical="top"/>
    </xf>
    <xf numFmtId="0" fontId="7" fillId="0" borderId="0" xfId="0" applyFont="1" applyAlignment="1">
      <alignment horizontal="center" vertical="top"/>
    </xf>
    <xf numFmtId="0" fontId="2" fillId="0" borderId="0" xfId="0" applyFont="1" applyAlignment="1">
      <alignment horizontal="center" vertical="top"/>
    </xf>
    <xf numFmtId="0" fontId="6" fillId="0" borderId="5" xfId="0" applyFont="1" applyBorder="1" applyAlignment="1">
      <alignment horizontal="center" vertical="top" wrapText="1"/>
    </xf>
    <xf numFmtId="3" fontId="6" fillId="0" borderId="7" xfId="0" applyNumberFormat="1" applyFont="1" applyBorder="1" applyAlignment="1">
      <alignment horizontal="center" vertical="top" wrapText="1"/>
    </xf>
    <xf numFmtId="0" fontId="7" fillId="0" borderId="3" xfId="0" applyFont="1" applyBorder="1" applyAlignment="1">
      <alignment horizontal="center" vertical="top"/>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0" xfId="0" applyFont="1" applyFill="1" applyAlignment="1">
      <alignment horizontal="left" vertical="top" wrapText="1"/>
    </xf>
    <xf numFmtId="0" fontId="8" fillId="2" borderId="8"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0" xfId="0" applyFont="1" applyFill="1" applyAlignment="1">
      <alignment horizontal="left" vertical="top" wrapText="1"/>
    </xf>
    <xf numFmtId="0" fontId="8" fillId="2" borderId="11" xfId="0" applyFont="1" applyFill="1" applyBorder="1" applyAlignment="1">
      <alignment horizontal="left" vertical="top" wrapText="1"/>
    </xf>
    <xf numFmtId="0" fontId="8" fillId="2" borderId="12"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13" xfId="0" applyFont="1" applyFill="1" applyBorder="1" applyAlignment="1">
      <alignment horizontal="left" vertical="top" wrapText="1"/>
    </xf>
    <xf numFmtId="0" fontId="14" fillId="2" borderId="4" xfId="0" applyFont="1" applyFill="1" applyBorder="1" applyAlignment="1">
      <alignment horizontal="left" vertical="top" wrapText="1"/>
    </xf>
    <xf numFmtId="0" fontId="14" fillId="2" borderId="5" xfId="0" applyFont="1" applyFill="1" applyBorder="1" applyAlignment="1">
      <alignment horizontal="left" vertical="top" wrapText="1"/>
    </xf>
    <xf numFmtId="0" fontId="14" fillId="2" borderId="6" xfId="0" applyFont="1" applyFill="1" applyBorder="1" applyAlignment="1">
      <alignment horizontal="left" vertical="top"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90" zoomScaleNormal="90" workbookViewId="0">
      <pane ySplit="2" topLeftCell="A18" activePane="bottomLeft" state="frozen"/>
      <selection pane="bottomLeft"/>
    </sheetView>
  </sheetViews>
  <sheetFormatPr defaultRowHeight="15" x14ac:dyDescent="0.25"/>
  <cols>
    <col min="1" max="1" width="3.42578125" customWidth="1"/>
    <col min="2" max="2" width="25.85546875" customWidth="1"/>
    <col min="3" max="3" width="35.42578125" style="4" customWidth="1"/>
    <col min="4" max="4" width="29.7109375" style="156" customWidth="1"/>
    <col min="5" max="8" width="30.5703125" style="44" customWidth="1"/>
    <col min="9" max="9" width="27.42578125" style="43" customWidth="1"/>
  </cols>
  <sheetData>
    <row r="1" spans="1:9" s="4" customFormat="1" x14ac:dyDescent="0.25">
      <c r="A1"/>
      <c r="B1" s="1"/>
      <c r="C1" s="1"/>
      <c r="D1" s="139"/>
      <c r="E1" s="3" t="s">
        <v>0</v>
      </c>
      <c r="F1" s="3"/>
      <c r="G1" s="3"/>
      <c r="H1" s="3"/>
      <c r="I1" s="2"/>
    </row>
    <row r="2" spans="1:9" s="5" customFormat="1" ht="57" x14ac:dyDescent="0.25">
      <c r="C2" s="7" t="s">
        <v>1</v>
      </c>
      <c r="D2" s="8" t="s">
        <v>2</v>
      </c>
      <c r="E2" s="9" t="s">
        <v>3</v>
      </c>
      <c r="F2" s="9" t="s">
        <v>4</v>
      </c>
      <c r="G2" s="9" t="s">
        <v>5</v>
      </c>
      <c r="H2" s="9" t="s">
        <v>6</v>
      </c>
      <c r="I2" s="7" t="s">
        <v>7</v>
      </c>
    </row>
    <row r="3" spans="1:9" s="10" customFormat="1" ht="25.5" x14ac:dyDescent="0.25">
      <c r="B3" s="11" t="s">
        <v>8</v>
      </c>
      <c r="C3" s="12" t="s">
        <v>9</v>
      </c>
      <c r="D3" s="140" t="s">
        <v>10</v>
      </c>
      <c r="E3" s="157" t="s">
        <v>11</v>
      </c>
      <c r="F3" s="157"/>
      <c r="G3" s="157"/>
      <c r="H3" s="157"/>
      <c r="I3" s="14" t="s">
        <v>13</v>
      </c>
    </row>
    <row r="4" spans="1:9" ht="15.75" x14ac:dyDescent="0.25">
      <c r="B4" s="15" t="s">
        <v>14</v>
      </c>
      <c r="C4" s="16" t="s">
        <v>15</v>
      </c>
      <c r="D4" s="141" t="s">
        <v>10</v>
      </c>
      <c r="E4" s="158" t="s">
        <v>11</v>
      </c>
      <c r="F4" s="158" t="s">
        <v>16</v>
      </c>
      <c r="G4" s="158" t="s">
        <v>16</v>
      </c>
      <c r="H4" s="158" t="s">
        <v>16</v>
      </c>
      <c r="I4" s="161"/>
    </row>
    <row r="5" spans="1:9" ht="15.75" x14ac:dyDescent="0.25">
      <c r="B5" s="15" t="s">
        <v>14</v>
      </c>
      <c r="C5" s="16" t="s">
        <v>17</v>
      </c>
      <c r="D5" s="141" t="s">
        <v>10</v>
      </c>
      <c r="E5" s="158" t="s">
        <v>11</v>
      </c>
      <c r="F5" s="158" t="s">
        <v>11</v>
      </c>
      <c r="G5" s="158" t="s">
        <v>16</v>
      </c>
      <c r="H5" s="158" t="s">
        <v>11</v>
      </c>
      <c r="I5" s="161"/>
    </row>
    <row r="6" spans="1:9" ht="15.75" x14ac:dyDescent="0.25">
      <c r="B6" s="15" t="s">
        <v>14</v>
      </c>
      <c r="C6" s="16" t="s">
        <v>18</v>
      </c>
      <c r="D6" s="141" t="s">
        <v>10</v>
      </c>
      <c r="E6" s="158" t="s">
        <v>11</v>
      </c>
      <c r="F6" s="158" t="s">
        <v>11</v>
      </c>
      <c r="G6" s="158" t="s">
        <v>11</v>
      </c>
      <c r="H6" s="158" t="s">
        <v>11</v>
      </c>
      <c r="I6" s="161" t="s">
        <v>202</v>
      </c>
    </row>
    <row r="7" spans="1:9" ht="25.5" x14ac:dyDescent="0.25">
      <c r="B7" s="15" t="s">
        <v>14</v>
      </c>
      <c r="C7" s="16" t="s">
        <v>19</v>
      </c>
      <c r="D7" s="141" t="s">
        <v>10</v>
      </c>
      <c r="E7" s="158" t="s">
        <v>11</v>
      </c>
      <c r="F7" s="158" t="s">
        <v>11</v>
      </c>
      <c r="G7" s="158" t="s">
        <v>11</v>
      </c>
      <c r="H7" s="158" t="s">
        <v>11</v>
      </c>
      <c r="I7" s="161"/>
    </row>
    <row r="8" spans="1:9" ht="15.75" x14ac:dyDescent="0.25">
      <c r="B8" s="15" t="s">
        <v>14</v>
      </c>
      <c r="C8" s="16" t="s">
        <v>20</v>
      </c>
      <c r="D8" s="141" t="s">
        <v>10</v>
      </c>
      <c r="E8" s="158"/>
      <c r="F8" s="158"/>
      <c r="G8" s="158" t="s">
        <v>11</v>
      </c>
      <c r="H8" s="158"/>
      <c r="I8" s="161"/>
    </row>
    <row r="9" spans="1:9" ht="15.75" x14ac:dyDescent="0.25">
      <c r="B9" s="15" t="s">
        <v>14</v>
      </c>
      <c r="C9" s="16" t="s">
        <v>21</v>
      </c>
      <c r="D9" s="141" t="s">
        <v>10</v>
      </c>
      <c r="E9" s="158" t="s">
        <v>11</v>
      </c>
      <c r="F9" s="158"/>
      <c r="G9" s="158"/>
      <c r="H9" s="158"/>
      <c r="I9" s="161"/>
    </row>
    <row r="10" spans="1:9" ht="15.75" x14ac:dyDescent="0.25">
      <c r="B10" s="15" t="s">
        <v>14</v>
      </c>
      <c r="C10" s="16" t="s">
        <v>22</v>
      </c>
      <c r="D10" s="141" t="s">
        <v>10</v>
      </c>
      <c r="E10" s="158" t="s">
        <v>16</v>
      </c>
      <c r="F10" s="158" t="s">
        <v>16</v>
      </c>
      <c r="G10" s="158"/>
      <c r="H10" s="158" t="s">
        <v>16</v>
      </c>
      <c r="I10" s="161"/>
    </row>
    <row r="11" spans="1:9" ht="15.75" x14ac:dyDescent="0.25">
      <c r="B11" s="15" t="s">
        <v>14</v>
      </c>
      <c r="C11" s="16" t="s">
        <v>23</v>
      </c>
      <c r="D11" s="141" t="s">
        <v>10</v>
      </c>
      <c r="E11" s="158" t="s">
        <v>16</v>
      </c>
      <c r="F11" s="158" t="s">
        <v>16</v>
      </c>
      <c r="G11" s="158"/>
      <c r="H11" s="158" t="s">
        <v>16</v>
      </c>
      <c r="I11" s="161"/>
    </row>
    <row r="12" spans="1:9" ht="25.5" x14ac:dyDescent="0.25">
      <c r="B12" s="15" t="s">
        <v>14</v>
      </c>
      <c r="C12" s="16" t="s">
        <v>24</v>
      </c>
      <c r="D12" s="141" t="s">
        <v>10</v>
      </c>
      <c r="E12" s="158" t="s">
        <v>11</v>
      </c>
      <c r="F12" s="158" t="s">
        <v>16</v>
      </c>
      <c r="G12" s="158"/>
      <c r="H12" s="158" t="s">
        <v>11</v>
      </c>
      <c r="I12" s="161"/>
    </row>
    <row r="13" spans="1:9" s="4" customFormat="1" ht="15.75" x14ac:dyDescent="0.25">
      <c r="B13" s="15" t="s">
        <v>14</v>
      </c>
      <c r="C13" s="16" t="s">
        <v>25</v>
      </c>
      <c r="D13" s="141" t="s">
        <v>10</v>
      </c>
      <c r="E13" s="158" t="s">
        <v>11</v>
      </c>
      <c r="F13" s="158"/>
      <c r="G13" s="158"/>
      <c r="H13" s="158"/>
      <c r="I13" s="162"/>
    </row>
    <row r="14" spans="1:9" ht="25.5" x14ac:dyDescent="0.25">
      <c r="B14" s="15" t="s">
        <v>14</v>
      </c>
      <c r="C14" s="16" t="s">
        <v>26</v>
      </c>
      <c r="D14" s="141" t="s">
        <v>10</v>
      </c>
      <c r="E14" s="158" t="s">
        <v>16</v>
      </c>
      <c r="F14" s="158" t="s">
        <v>16</v>
      </c>
      <c r="G14" s="158" t="s">
        <v>16</v>
      </c>
      <c r="H14" s="158" t="s">
        <v>16</v>
      </c>
      <c r="I14" s="161"/>
    </row>
    <row r="15" spans="1:9" ht="25.5" x14ac:dyDescent="0.25">
      <c r="B15" s="21" t="s">
        <v>14</v>
      </c>
      <c r="C15" s="22" t="s">
        <v>27</v>
      </c>
      <c r="D15" s="142" t="s">
        <v>10</v>
      </c>
      <c r="E15" s="159" t="s">
        <v>16</v>
      </c>
      <c r="F15" s="159" t="s">
        <v>16</v>
      </c>
      <c r="G15" s="159" t="s">
        <v>16</v>
      </c>
      <c r="H15" s="159" t="s">
        <v>16</v>
      </c>
      <c r="I15" s="163"/>
    </row>
    <row r="16" spans="1:9" ht="15.75" x14ac:dyDescent="0.25">
      <c r="B16" s="26" t="s">
        <v>14</v>
      </c>
      <c r="C16" s="27" t="s">
        <v>28</v>
      </c>
      <c r="D16" s="143" t="s">
        <v>10</v>
      </c>
      <c r="E16" s="158"/>
      <c r="F16" s="158" t="s">
        <v>16</v>
      </c>
      <c r="G16" s="158"/>
      <c r="H16" s="158"/>
      <c r="I16" s="161"/>
    </row>
    <row r="17" spans="2:9" ht="15.75" x14ac:dyDescent="0.25">
      <c r="B17" s="26" t="s">
        <v>14</v>
      </c>
      <c r="C17" s="27" t="s">
        <v>29</v>
      </c>
      <c r="D17" s="143" t="s">
        <v>10</v>
      </c>
      <c r="E17" s="158"/>
      <c r="F17" s="158" t="s">
        <v>16</v>
      </c>
      <c r="G17" s="158"/>
      <c r="H17" s="158" t="s">
        <v>16</v>
      </c>
      <c r="I17" s="161"/>
    </row>
    <row r="18" spans="2:9" ht="25.5" x14ac:dyDescent="0.25">
      <c r="B18" s="26" t="s">
        <v>14</v>
      </c>
      <c r="C18" s="27" t="s">
        <v>30</v>
      </c>
      <c r="D18" s="143" t="s">
        <v>10</v>
      </c>
      <c r="E18" s="158" t="s">
        <v>11</v>
      </c>
      <c r="F18" s="158" t="s">
        <v>11</v>
      </c>
      <c r="G18" s="158" t="s">
        <v>11</v>
      </c>
      <c r="H18" s="158" t="s">
        <v>11</v>
      </c>
      <c r="I18" s="161"/>
    </row>
    <row r="19" spans="2:9" ht="25.5" x14ac:dyDescent="0.25">
      <c r="B19" s="28" t="s">
        <v>14</v>
      </c>
      <c r="C19" s="29" t="s">
        <v>31</v>
      </c>
      <c r="D19" s="144" t="s">
        <v>10</v>
      </c>
      <c r="E19" s="159" t="s">
        <v>11</v>
      </c>
      <c r="F19" s="159" t="s">
        <v>11</v>
      </c>
      <c r="G19" s="159" t="s">
        <v>11</v>
      </c>
      <c r="H19" s="159" t="s">
        <v>11</v>
      </c>
      <c r="I19" s="163"/>
    </row>
    <row r="20" spans="2:9" ht="15.75" x14ac:dyDescent="0.25">
      <c r="B20" s="30" t="s">
        <v>32</v>
      </c>
      <c r="C20" s="31" t="s">
        <v>33</v>
      </c>
      <c r="D20" s="145" t="s">
        <v>34</v>
      </c>
      <c r="E20" s="158" t="s">
        <v>16</v>
      </c>
      <c r="F20" s="158" t="s">
        <v>16</v>
      </c>
      <c r="G20" s="158" t="s">
        <v>16</v>
      </c>
      <c r="H20" s="158" t="s">
        <v>16</v>
      </c>
      <c r="I20" s="161"/>
    </row>
    <row r="21" spans="2:9" ht="15.75" x14ac:dyDescent="0.25">
      <c r="B21" s="30" t="s">
        <v>32</v>
      </c>
      <c r="C21" s="31" t="s">
        <v>35</v>
      </c>
      <c r="D21" s="145" t="s">
        <v>36</v>
      </c>
      <c r="E21" s="158" t="s">
        <v>11</v>
      </c>
      <c r="F21" s="158" t="s">
        <v>11</v>
      </c>
      <c r="G21" s="158" t="s">
        <v>11</v>
      </c>
      <c r="H21" s="158" t="s">
        <v>11</v>
      </c>
      <c r="I21" s="161"/>
    </row>
    <row r="22" spans="2:9" ht="25.5" x14ac:dyDescent="0.25">
      <c r="B22" s="30" t="s">
        <v>32</v>
      </c>
      <c r="C22" s="31" t="s">
        <v>37</v>
      </c>
      <c r="D22" s="145" t="s">
        <v>38</v>
      </c>
      <c r="E22" s="158"/>
      <c r="F22" s="158" t="s">
        <v>11</v>
      </c>
      <c r="G22" s="158" t="s">
        <v>11</v>
      </c>
      <c r="H22" s="158"/>
      <c r="I22" s="161"/>
    </row>
    <row r="23" spans="2:9" ht="25.5" x14ac:dyDescent="0.25">
      <c r="B23" s="33" t="s">
        <v>32</v>
      </c>
      <c r="C23" s="34" t="s">
        <v>39</v>
      </c>
      <c r="D23" s="146" t="s">
        <v>40</v>
      </c>
      <c r="E23" s="159" t="s">
        <v>16</v>
      </c>
      <c r="F23" s="159" t="s">
        <v>16</v>
      </c>
      <c r="G23" s="159" t="s">
        <v>11</v>
      </c>
      <c r="H23" s="159" t="s">
        <v>41</v>
      </c>
      <c r="I23" s="163"/>
    </row>
    <row r="24" spans="2:9" ht="15.75" x14ac:dyDescent="0.25">
      <c r="B24" s="35" t="s">
        <v>42</v>
      </c>
      <c r="C24" s="36" t="s">
        <v>43</v>
      </c>
      <c r="D24" s="147" t="s">
        <v>44</v>
      </c>
      <c r="E24" s="158" t="s">
        <v>11</v>
      </c>
      <c r="F24" s="158"/>
      <c r="G24" s="158"/>
      <c r="H24" s="158" t="s">
        <v>11</v>
      </c>
      <c r="I24" s="161"/>
    </row>
    <row r="25" spans="2:9" ht="15.75" x14ac:dyDescent="0.25">
      <c r="B25" s="35" t="s">
        <v>42</v>
      </c>
      <c r="C25" s="36" t="s">
        <v>45</v>
      </c>
      <c r="D25" s="148" t="s">
        <v>46</v>
      </c>
      <c r="E25" s="158"/>
      <c r="F25" s="158"/>
      <c r="G25" s="158" t="s">
        <v>11</v>
      </c>
      <c r="H25" s="158"/>
      <c r="I25" s="161"/>
    </row>
    <row r="26" spans="2:9" ht="15.75" x14ac:dyDescent="0.25">
      <c r="B26" s="35" t="s">
        <v>42</v>
      </c>
      <c r="C26" s="36" t="s">
        <v>47</v>
      </c>
      <c r="D26" s="147" t="s">
        <v>48</v>
      </c>
      <c r="E26" s="158" t="s">
        <v>11</v>
      </c>
      <c r="F26" s="158" t="s">
        <v>11</v>
      </c>
      <c r="G26" s="158" t="s">
        <v>11</v>
      </c>
      <c r="H26" s="158" t="s">
        <v>11</v>
      </c>
      <c r="I26" s="161"/>
    </row>
    <row r="27" spans="2:9" ht="25.5" x14ac:dyDescent="0.25">
      <c r="B27" s="35" t="s">
        <v>42</v>
      </c>
      <c r="C27" s="36" t="s">
        <v>49</v>
      </c>
      <c r="D27" s="147" t="s">
        <v>50</v>
      </c>
      <c r="E27" s="158" t="s">
        <v>16</v>
      </c>
      <c r="F27" s="158" t="s">
        <v>16</v>
      </c>
      <c r="G27" s="158" t="s">
        <v>16</v>
      </c>
      <c r="H27" s="158" t="s">
        <v>16</v>
      </c>
      <c r="I27" s="161"/>
    </row>
    <row r="28" spans="2:9" ht="25.5" x14ac:dyDescent="0.25">
      <c r="B28" s="35" t="s">
        <v>42</v>
      </c>
      <c r="C28" s="36" t="s">
        <v>51</v>
      </c>
      <c r="D28" s="149" t="s">
        <v>52</v>
      </c>
      <c r="E28" s="158"/>
      <c r="F28" s="158"/>
      <c r="G28" s="158"/>
      <c r="H28" s="158" t="s">
        <v>11</v>
      </c>
      <c r="I28" s="161"/>
    </row>
    <row r="29" spans="2:9" ht="15.75" x14ac:dyDescent="0.25">
      <c r="B29" s="35" t="s">
        <v>42</v>
      </c>
      <c r="C29" s="36" t="s">
        <v>53</v>
      </c>
      <c r="D29" s="149" t="s">
        <v>54</v>
      </c>
      <c r="E29" s="158"/>
      <c r="F29" s="158" t="s">
        <v>16</v>
      </c>
      <c r="G29" s="158"/>
      <c r="H29" s="158"/>
      <c r="I29" s="161" t="s">
        <v>55</v>
      </c>
    </row>
    <row r="30" spans="2:9" ht="15.75" x14ac:dyDescent="0.25">
      <c r="B30" s="35" t="s">
        <v>42</v>
      </c>
      <c r="C30" s="36" t="s">
        <v>56</v>
      </c>
      <c r="D30" s="149" t="s">
        <v>52</v>
      </c>
      <c r="E30" s="158" t="s">
        <v>16</v>
      </c>
      <c r="F30" s="158"/>
      <c r="G30" s="158"/>
      <c r="H30" s="158" t="s">
        <v>16</v>
      </c>
      <c r="I30" s="161" t="s">
        <v>57</v>
      </c>
    </row>
    <row r="31" spans="2:9" ht="25.5" x14ac:dyDescent="0.25">
      <c r="B31" s="35" t="s">
        <v>42</v>
      </c>
      <c r="C31" s="36" t="s">
        <v>58</v>
      </c>
      <c r="D31" s="149" t="s">
        <v>59</v>
      </c>
      <c r="E31" s="158" t="s">
        <v>41</v>
      </c>
      <c r="F31" s="158" t="s">
        <v>41</v>
      </c>
      <c r="G31" s="158" t="s">
        <v>16</v>
      </c>
      <c r="H31" s="158" t="s">
        <v>41</v>
      </c>
      <c r="I31" s="161" t="s">
        <v>60</v>
      </c>
    </row>
    <row r="32" spans="2:9" ht="38.25" x14ac:dyDescent="0.25">
      <c r="B32" s="35" t="s">
        <v>42</v>
      </c>
      <c r="C32" s="36" t="s">
        <v>61</v>
      </c>
      <c r="D32" s="149" t="s">
        <v>62</v>
      </c>
      <c r="E32" s="158"/>
      <c r="F32" s="158"/>
      <c r="G32" s="158"/>
      <c r="H32" s="158"/>
      <c r="I32" s="161" t="s">
        <v>63</v>
      </c>
    </row>
    <row r="33" spans="2:9" ht="25.5" x14ac:dyDescent="0.25">
      <c r="B33" s="37" t="s">
        <v>42</v>
      </c>
      <c r="C33" s="38" t="s">
        <v>64</v>
      </c>
      <c r="D33" s="150" t="s">
        <v>65</v>
      </c>
      <c r="E33" s="159"/>
      <c r="F33" s="159"/>
      <c r="G33" s="159"/>
      <c r="H33" s="159"/>
      <c r="I33" s="163" t="s">
        <v>63</v>
      </c>
    </row>
    <row r="34" spans="2:9" ht="28.5" x14ac:dyDescent="0.25">
      <c r="B34" s="39" t="s">
        <v>66</v>
      </c>
      <c r="C34" s="40" t="s">
        <v>67</v>
      </c>
      <c r="D34" s="151" t="s">
        <v>68</v>
      </c>
      <c r="E34" s="158" t="s">
        <v>16</v>
      </c>
      <c r="F34" s="158"/>
      <c r="G34" s="158"/>
      <c r="H34" s="158" t="s">
        <v>16</v>
      </c>
      <c r="I34" s="161" t="s">
        <v>69</v>
      </c>
    </row>
    <row r="35" spans="2:9" ht="28.5" x14ac:dyDescent="0.25">
      <c r="B35" s="39" t="s">
        <v>70</v>
      </c>
      <c r="C35" s="40" t="s">
        <v>71</v>
      </c>
      <c r="D35" s="152" t="s">
        <v>72</v>
      </c>
      <c r="E35" s="158" t="s">
        <v>16</v>
      </c>
      <c r="F35" s="158" t="s">
        <v>16</v>
      </c>
      <c r="G35" s="158" t="s">
        <v>16</v>
      </c>
      <c r="H35" s="158" t="s">
        <v>16</v>
      </c>
      <c r="I35" s="161"/>
    </row>
    <row r="36" spans="2:9" ht="16.5" thickBot="1" x14ac:dyDescent="0.3">
      <c r="B36" s="41" t="s">
        <v>73</v>
      </c>
      <c r="C36" s="42" t="s">
        <v>74</v>
      </c>
      <c r="D36" s="153" t="s">
        <v>75</v>
      </c>
      <c r="E36" s="160" t="s">
        <v>16</v>
      </c>
      <c r="F36" s="160" t="s">
        <v>16</v>
      </c>
      <c r="G36" s="160" t="s">
        <v>16</v>
      </c>
      <c r="H36" s="160" t="s">
        <v>16</v>
      </c>
      <c r="I36" s="164"/>
    </row>
    <row r="37" spans="2:9" x14ac:dyDescent="0.25">
      <c r="D37" s="154"/>
      <c r="I37" s="165"/>
    </row>
    <row r="38" spans="2:9" ht="45" x14ac:dyDescent="0.25">
      <c r="D38" s="155" t="s">
        <v>76</v>
      </c>
      <c r="E38" s="171" t="s">
        <v>206</v>
      </c>
      <c r="F38" s="172"/>
      <c r="G38" s="172"/>
      <c r="H38" s="173"/>
      <c r="I38" s="165"/>
    </row>
  </sheetData>
  <mergeCells count="1">
    <mergeCell ref="E38:H38"/>
  </mergeCells>
  <pageMargins left="0.70866141732283472" right="0.70866141732283472" top="0.74803149606299213" bottom="0.74803149606299213" header="0.31496062992125984" footer="0.31496062992125984"/>
  <pageSetup paperSize="9" orientation="portrait" horizontalDpi="300" verticalDpi="300" r:id="rId1"/>
  <headerFooter>
    <oddHeader>&amp;CArvio Suomen CAP-suunnitelmaluonnoksen ympäristövakuttavuudesta
31.8.2021 MMM &amp; Luke</oddHeader>
    <oddFooter>&amp;A&amp;RSivu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1"/>
  <sheetViews>
    <sheetView zoomScale="80" zoomScaleNormal="80" workbookViewId="0">
      <pane ySplit="4" topLeftCell="A5" activePane="bottomLeft" state="frozen"/>
      <selection pane="bottomLeft"/>
    </sheetView>
  </sheetViews>
  <sheetFormatPr defaultColWidth="9.140625" defaultRowHeight="15" x14ac:dyDescent="0.25"/>
  <cols>
    <col min="1" max="1" width="3.42578125" style="46" customWidth="1"/>
    <col min="2" max="2" width="26.7109375" style="46" bestFit="1" customWidth="1"/>
    <col min="3" max="3" width="33.42578125" style="96" customWidth="1"/>
    <col min="4" max="4" width="33" style="166" customWidth="1"/>
    <col min="5" max="5" width="44.42578125" style="45" customWidth="1"/>
    <col min="6" max="6" width="20.5703125" style="137" customWidth="1"/>
    <col min="7" max="7" width="15.5703125" style="138" customWidth="1"/>
    <col min="8" max="8" width="4.7109375" style="137" customWidth="1"/>
    <col min="9" max="9" width="23.28515625" style="137" customWidth="1"/>
    <col min="10" max="10" width="21.85546875" style="137" customWidth="1"/>
    <col min="11" max="11" width="4.28515625" style="137" customWidth="1"/>
    <col min="12" max="12" width="23.28515625" style="137" customWidth="1"/>
    <col min="13" max="13" width="23.5703125" style="137" customWidth="1"/>
    <col min="14" max="14" width="5" style="137" customWidth="1"/>
    <col min="15" max="15" width="22.42578125" style="137" customWidth="1"/>
    <col min="16" max="16" width="23.28515625" style="137" customWidth="1"/>
    <col min="17" max="17" width="27.42578125" style="99" customWidth="1"/>
    <col min="18" max="18" width="35" style="47" customWidth="1"/>
    <col min="19" max="16384" width="9.140625" style="46"/>
  </cols>
  <sheetData>
    <row r="1" spans="1:18" x14ac:dyDescent="0.25">
      <c r="A1" s="95"/>
      <c r="F1" s="97"/>
      <c r="G1" s="98"/>
      <c r="H1" s="97"/>
      <c r="I1" s="97"/>
      <c r="J1" s="97"/>
      <c r="K1" s="97"/>
      <c r="L1" s="97"/>
      <c r="M1" s="97"/>
      <c r="N1" s="97"/>
      <c r="O1" s="97"/>
      <c r="P1" s="97"/>
    </row>
    <row r="2" spans="1:18" s="96" customFormat="1" x14ac:dyDescent="0.25">
      <c r="A2" s="46"/>
      <c r="B2" s="1"/>
      <c r="C2" s="1"/>
      <c r="D2" s="139"/>
      <c r="E2" s="100"/>
      <c r="F2" s="3" t="s">
        <v>77</v>
      </c>
      <c r="G2" s="101"/>
      <c r="H2" s="3"/>
      <c r="I2" s="3"/>
      <c r="J2" s="3"/>
      <c r="K2" s="3"/>
      <c r="L2" s="3"/>
      <c r="M2" s="3"/>
      <c r="N2" s="3"/>
      <c r="O2" s="3"/>
      <c r="P2" s="3"/>
      <c r="Q2" s="102"/>
      <c r="R2" s="2"/>
    </row>
    <row r="3" spans="1:18" s="96" customFormat="1" ht="35.25" customHeight="1" x14ac:dyDescent="0.25">
      <c r="A3" s="46"/>
      <c r="D3" s="167"/>
      <c r="E3" s="103"/>
      <c r="F3" s="104" t="s">
        <v>78</v>
      </c>
      <c r="G3" s="105"/>
      <c r="H3" s="104"/>
      <c r="I3" s="104" t="s">
        <v>79</v>
      </c>
      <c r="J3" s="104"/>
      <c r="K3" s="104"/>
      <c r="L3" s="174" t="s">
        <v>80</v>
      </c>
      <c r="M3" s="174"/>
      <c r="N3" s="104"/>
      <c r="O3" s="104" t="s">
        <v>81</v>
      </c>
      <c r="P3" s="104"/>
      <c r="Q3" s="106"/>
      <c r="R3" s="39"/>
    </row>
    <row r="4" spans="1:18" s="107" customFormat="1" ht="57.75" customHeight="1" x14ac:dyDescent="0.25">
      <c r="B4" s="6"/>
      <c r="C4" s="7" t="s">
        <v>82</v>
      </c>
      <c r="D4" s="8" t="s">
        <v>83</v>
      </c>
      <c r="E4" s="8" t="s">
        <v>84</v>
      </c>
      <c r="F4" s="9" t="s">
        <v>207</v>
      </c>
      <c r="G4" s="108" t="s">
        <v>85</v>
      </c>
      <c r="H4" s="9"/>
      <c r="I4" s="9" t="s">
        <v>208</v>
      </c>
      <c r="J4" s="9" t="s">
        <v>85</v>
      </c>
      <c r="K4" s="9"/>
      <c r="L4" s="9" t="s">
        <v>209</v>
      </c>
      <c r="M4" s="9" t="s">
        <v>85</v>
      </c>
      <c r="N4" s="9"/>
      <c r="O4" s="9" t="s">
        <v>209</v>
      </c>
      <c r="P4" s="9" t="s">
        <v>86</v>
      </c>
      <c r="Q4" s="109" t="s">
        <v>87</v>
      </c>
      <c r="R4" s="7" t="s">
        <v>7</v>
      </c>
    </row>
    <row r="5" spans="1:18" ht="29.25" customHeight="1" x14ac:dyDescent="0.25">
      <c r="B5" s="15" t="s">
        <v>14</v>
      </c>
      <c r="C5" s="16" t="s">
        <v>15</v>
      </c>
      <c r="D5" s="141" t="s">
        <v>10</v>
      </c>
      <c r="E5" s="18" t="s">
        <v>88</v>
      </c>
      <c r="F5" s="19" t="s">
        <v>89</v>
      </c>
      <c r="G5" s="20">
        <v>92249.999999999985</v>
      </c>
      <c r="H5" s="20"/>
      <c r="I5" s="19">
        <v>0</v>
      </c>
      <c r="J5" s="20">
        <v>0</v>
      </c>
      <c r="K5" s="20"/>
      <c r="L5" s="19" t="s">
        <v>90</v>
      </c>
      <c r="M5" s="20"/>
      <c r="N5" s="20"/>
      <c r="O5" s="19" t="s">
        <v>91</v>
      </c>
      <c r="P5" s="20"/>
      <c r="Q5" s="17"/>
      <c r="R5" s="17"/>
    </row>
    <row r="6" spans="1:18" ht="100.5" customHeight="1" x14ac:dyDescent="0.25">
      <c r="B6" s="15" t="s">
        <v>14</v>
      </c>
      <c r="C6" s="16" t="s">
        <v>17</v>
      </c>
      <c r="D6" s="141" t="s">
        <v>10</v>
      </c>
      <c r="E6" s="17" t="s">
        <v>201</v>
      </c>
      <c r="F6" s="19" t="s">
        <v>92</v>
      </c>
      <c r="G6" s="20">
        <v>73900</v>
      </c>
      <c r="H6" s="20"/>
      <c r="I6" s="19" t="s">
        <v>93</v>
      </c>
      <c r="J6" s="20">
        <v>861</v>
      </c>
      <c r="K6" s="20"/>
      <c r="L6" s="19" t="s">
        <v>93</v>
      </c>
      <c r="M6" s="20">
        <v>840</v>
      </c>
      <c r="N6" s="20"/>
      <c r="O6" s="19">
        <v>803</v>
      </c>
      <c r="P6" s="20">
        <v>2167200</v>
      </c>
      <c r="Q6" s="17"/>
      <c r="R6" s="17"/>
    </row>
    <row r="7" spans="1:18" ht="83.25" customHeight="1" x14ac:dyDescent="0.25">
      <c r="B7" s="15" t="s">
        <v>14</v>
      </c>
      <c r="C7" s="16" t="s">
        <v>94</v>
      </c>
      <c r="D7" s="141" t="s">
        <v>10</v>
      </c>
      <c r="E7" s="17" t="s">
        <v>95</v>
      </c>
      <c r="F7" s="19" t="s">
        <v>96</v>
      </c>
      <c r="G7" s="20">
        <v>7052</v>
      </c>
      <c r="H7" s="20"/>
      <c r="I7" s="19" t="s">
        <v>97</v>
      </c>
      <c r="J7" s="20">
        <v>144</v>
      </c>
      <c r="K7" s="20"/>
      <c r="L7" s="19" t="s">
        <v>98</v>
      </c>
      <c r="M7" s="20">
        <v>337</v>
      </c>
      <c r="N7" s="20"/>
      <c r="O7" s="19" t="s">
        <v>99</v>
      </c>
      <c r="P7" s="20">
        <v>257052</v>
      </c>
      <c r="Q7" s="110"/>
      <c r="R7" s="110" t="s">
        <v>100</v>
      </c>
    </row>
    <row r="8" spans="1:18" ht="30.75" customHeight="1" x14ac:dyDescent="0.25">
      <c r="B8" s="15" t="s">
        <v>14</v>
      </c>
      <c r="C8" s="16" t="s">
        <v>19</v>
      </c>
      <c r="D8" s="141" t="s">
        <v>10</v>
      </c>
      <c r="E8" s="17" t="s">
        <v>101</v>
      </c>
      <c r="F8" s="19">
        <v>59</v>
      </c>
      <c r="G8" s="20"/>
      <c r="H8" s="20"/>
      <c r="I8" s="19" t="s">
        <v>102</v>
      </c>
      <c r="J8" s="20"/>
      <c r="K8" s="20"/>
      <c r="L8" s="19">
        <v>5.7</v>
      </c>
      <c r="M8" s="20"/>
      <c r="N8" s="20"/>
      <c r="O8" s="19">
        <v>8200</v>
      </c>
      <c r="P8" s="20"/>
      <c r="Q8" s="110"/>
      <c r="R8" s="17"/>
    </row>
    <row r="9" spans="1:18" ht="69" customHeight="1" x14ac:dyDescent="0.25">
      <c r="B9" s="15" t="s">
        <v>14</v>
      </c>
      <c r="C9" s="16" t="s">
        <v>103</v>
      </c>
      <c r="D9" s="141" t="s">
        <v>10</v>
      </c>
      <c r="E9" s="18" t="s">
        <v>104</v>
      </c>
      <c r="F9" s="19" t="s">
        <v>105</v>
      </c>
      <c r="G9" s="20">
        <v>18450</v>
      </c>
      <c r="H9" s="20"/>
      <c r="I9" s="19" t="s">
        <v>106</v>
      </c>
      <c r="J9" s="20">
        <v>-855</v>
      </c>
      <c r="K9" s="20"/>
      <c r="L9" s="19" t="s">
        <v>107</v>
      </c>
      <c r="M9" s="20">
        <v>1125</v>
      </c>
      <c r="N9" s="20"/>
      <c r="O9" s="19" t="s">
        <v>108</v>
      </c>
      <c r="P9" s="20">
        <v>1301400</v>
      </c>
      <c r="Q9" s="110" t="s">
        <v>109</v>
      </c>
      <c r="R9" s="17"/>
    </row>
    <row r="10" spans="1:18" ht="33.75" customHeight="1" x14ac:dyDescent="0.25">
      <c r="B10" s="15" t="s">
        <v>14</v>
      </c>
      <c r="C10" s="16" t="s">
        <v>26</v>
      </c>
      <c r="D10" s="141" t="s">
        <v>10</v>
      </c>
      <c r="E10" s="18" t="s">
        <v>110</v>
      </c>
      <c r="F10" s="19" t="s">
        <v>89</v>
      </c>
      <c r="G10" s="20">
        <v>3074.9999999999995</v>
      </c>
      <c r="H10" s="20"/>
      <c r="I10" s="19">
        <v>0</v>
      </c>
      <c r="J10" s="20">
        <v>0</v>
      </c>
      <c r="K10" s="20"/>
      <c r="L10" s="19" t="s">
        <v>111</v>
      </c>
      <c r="M10" s="20">
        <v>63.000000000000007</v>
      </c>
      <c r="N10" s="20"/>
      <c r="O10" s="19" t="s">
        <v>91</v>
      </c>
      <c r="P10" s="20">
        <v>72300</v>
      </c>
      <c r="Q10" s="17"/>
      <c r="R10" s="17"/>
    </row>
    <row r="11" spans="1:18" ht="93" customHeight="1" x14ac:dyDescent="0.25">
      <c r="B11" s="15" t="s">
        <v>14</v>
      </c>
      <c r="C11" s="16" t="s">
        <v>112</v>
      </c>
      <c r="D11" s="141" t="s">
        <v>10</v>
      </c>
      <c r="E11" s="17" t="s">
        <v>201</v>
      </c>
      <c r="F11" s="111" t="s">
        <v>113</v>
      </c>
      <c r="G11" s="13">
        <v>45252</v>
      </c>
      <c r="H11" s="13"/>
      <c r="I11" s="111" t="s">
        <v>114</v>
      </c>
      <c r="J11" s="13">
        <v>911</v>
      </c>
      <c r="K11" s="13"/>
      <c r="L11" s="111" t="s">
        <v>115</v>
      </c>
      <c r="M11" s="13">
        <v>2889</v>
      </c>
      <c r="N11" s="13"/>
      <c r="O11" s="111" t="s">
        <v>116</v>
      </c>
      <c r="P11" s="13">
        <v>2264400</v>
      </c>
      <c r="Q11" s="17"/>
      <c r="R11" s="17"/>
    </row>
    <row r="12" spans="1:18" ht="33.75" customHeight="1" x14ac:dyDescent="0.25">
      <c r="B12" s="28" t="s">
        <v>14</v>
      </c>
      <c r="C12" s="29" t="s">
        <v>117</v>
      </c>
      <c r="D12" s="144" t="s">
        <v>10</v>
      </c>
      <c r="E12" s="112" t="s">
        <v>118</v>
      </c>
      <c r="F12" s="113"/>
      <c r="G12" s="25"/>
      <c r="H12" s="25"/>
      <c r="I12" s="24" t="s">
        <v>119</v>
      </c>
      <c r="J12" s="25">
        <v>5830.9694999999974</v>
      </c>
      <c r="K12" s="25"/>
      <c r="L12" s="24"/>
      <c r="M12" s="25"/>
      <c r="N12" s="25"/>
      <c r="O12" s="114"/>
      <c r="P12" s="115"/>
      <c r="Q12" s="116"/>
      <c r="R12" s="23"/>
    </row>
    <row r="13" spans="1:18" ht="89.25" x14ac:dyDescent="0.25">
      <c r="B13" s="30" t="s">
        <v>32</v>
      </c>
      <c r="C13" s="31" t="s">
        <v>120</v>
      </c>
      <c r="D13" s="145" t="s">
        <v>34</v>
      </c>
      <c r="E13" s="17" t="s">
        <v>204</v>
      </c>
      <c r="F13" s="19" t="s">
        <v>121</v>
      </c>
      <c r="G13" s="20">
        <v>215600</v>
      </c>
      <c r="H13" s="20"/>
      <c r="I13" s="19" t="s">
        <v>122</v>
      </c>
      <c r="J13" s="20">
        <v>-1092</v>
      </c>
      <c r="K13" s="20"/>
      <c r="L13" s="19" t="s">
        <v>123</v>
      </c>
      <c r="M13" s="20">
        <v>7140</v>
      </c>
      <c r="N13" s="20"/>
      <c r="O13" s="19" t="s">
        <v>124</v>
      </c>
      <c r="P13" s="20">
        <v>8218000</v>
      </c>
      <c r="Q13" s="110"/>
      <c r="R13" s="17" t="s">
        <v>203</v>
      </c>
    </row>
    <row r="14" spans="1:18" ht="57" customHeight="1" x14ac:dyDescent="0.25">
      <c r="B14" s="30" t="s">
        <v>32</v>
      </c>
      <c r="C14" s="31" t="s">
        <v>125</v>
      </c>
      <c r="D14" s="145" t="s">
        <v>36</v>
      </c>
      <c r="E14" s="17" t="s">
        <v>205</v>
      </c>
      <c r="F14" s="19" t="s">
        <v>126</v>
      </c>
      <c r="G14" s="20">
        <v>41000</v>
      </c>
      <c r="H14" s="20"/>
      <c r="I14" s="19" t="s">
        <v>127</v>
      </c>
      <c r="J14" s="20">
        <v>-780</v>
      </c>
      <c r="K14" s="20"/>
      <c r="L14" s="19" t="s">
        <v>128</v>
      </c>
      <c r="M14" s="20">
        <v>2100</v>
      </c>
      <c r="N14" s="20"/>
      <c r="O14" s="19" t="s">
        <v>129</v>
      </c>
      <c r="P14" s="20">
        <v>2410000</v>
      </c>
      <c r="Q14" s="17"/>
      <c r="R14" s="17"/>
    </row>
    <row r="15" spans="1:18" ht="83.25" customHeight="1" x14ac:dyDescent="0.25">
      <c r="B15" s="33" t="s">
        <v>32</v>
      </c>
      <c r="C15" s="34" t="s">
        <v>37</v>
      </c>
      <c r="D15" s="146" t="s">
        <v>38</v>
      </c>
      <c r="E15" s="23" t="s">
        <v>130</v>
      </c>
      <c r="F15" s="24" t="s">
        <v>131</v>
      </c>
      <c r="G15" s="25">
        <v>1957240</v>
      </c>
      <c r="H15" s="25"/>
      <c r="I15" s="24" t="s">
        <v>132</v>
      </c>
      <c r="J15" s="25">
        <v>-9731</v>
      </c>
      <c r="K15" s="25"/>
      <c r="L15" s="24" t="s">
        <v>133</v>
      </c>
      <c r="M15" s="25">
        <v>88193</v>
      </c>
      <c r="N15" s="25"/>
      <c r="O15" s="24" t="s">
        <v>134</v>
      </c>
      <c r="P15" s="25">
        <v>100206000</v>
      </c>
      <c r="Q15" s="116" t="s">
        <v>135</v>
      </c>
      <c r="R15" s="23"/>
    </row>
    <row r="16" spans="1:18" ht="89.25" x14ac:dyDescent="0.25">
      <c r="B16" s="35" t="s">
        <v>42</v>
      </c>
      <c r="C16" s="36" t="s">
        <v>43</v>
      </c>
      <c r="D16" s="147" t="s">
        <v>44</v>
      </c>
      <c r="E16" s="17" t="s">
        <v>136</v>
      </c>
      <c r="F16" s="19" t="s">
        <v>137</v>
      </c>
      <c r="G16" s="20">
        <v>1394600</v>
      </c>
      <c r="H16" s="20"/>
      <c r="I16" s="19" t="s">
        <v>12</v>
      </c>
      <c r="J16" s="20" t="s">
        <v>138</v>
      </c>
      <c r="K16" s="20"/>
      <c r="L16" s="19" t="s">
        <v>138</v>
      </c>
      <c r="M16" s="20" t="s">
        <v>138</v>
      </c>
      <c r="N16" s="20"/>
      <c r="O16" s="19"/>
      <c r="P16" s="20" t="s">
        <v>138</v>
      </c>
      <c r="Q16" s="110"/>
      <c r="R16" s="17"/>
    </row>
    <row r="17" spans="2:18" ht="27.75" customHeight="1" x14ac:dyDescent="0.25">
      <c r="B17" s="35" t="s">
        <v>42</v>
      </c>
      <c r="C17" s="36" t="s">
        <v>45</v>
      </c>
      <c r="D17" s="148" t="s">
        <v>46</v>
      </c>
      <c r="E17" s="32" t="s">
        <v>139</v>
      </c>
      <c r="F17" s="19" t="s">
        <v>140</v>
      </c>
      <c r="G17" s="20">
        <v>1006500</v>
      </c>
      <c r="H17" s="20"/>
      <c r="I17" s="19"/>
      <c r="J17" s="20"/>
      <c r="K17" s="20"/>
      <c r="L17" s="19" t="s">
        <v>11</v>
      </c>
      <c r="M17" s="20"/>
      <c r="N17" s="20"/>
      <c r="O17" s="19" t="s">
        <v>11</v>
      </c>
      <c r="P17" s="20"/>
      <c r="Q17" s="17" t="s">
        <v>141</v>
      </c>
      <c r="R17" s="17"/>
    </row>
    <row r="18" spans="2:18" ht="60" x14ac:dyDescent="0.25">
      <c r="B18" s="35" t="s">
        <v>42</v>
      </c>
      <c r="C18" s="36" t="s">
        <v>142</v>
      </c>
      <c r="D18" s="147" t="s">
        <v>143</v>
      </c>
      <c r="E18" s="32" t="s">
        <v>144</v>
      </c>
      <c r="F18" s="111" t="s">
        <v>145</v>
      </c>
      <c r="G18" s="20">
        <v>126000</v>
      </c>
      <c r="H18" s="20"/>
      <c r="I18" s="111" t="s">
        <v>146</v>
      </c>
      <c r="J18" s="20">
        <v>7079</v>
      </c>
      <c r="K18" s="20"/>
      <c r="L18" s="111" t="s">
        <v>147</v>
      </c>
      <c r="M18" s="20">
        <v>11200</v>
      </c>
      <c r="N18" s="20"/>
      <c r="O18" s="19">
        <v>0</v>
      </c>
      <c r="P18" s="20">
        <v>0</v>
      </c>
      <c r="Q18" s="110"/>
      <c r="R18" s="17"/>
    </row>
    <row r="19" spans="2:18" ht="88.5" customHeight="1" x14ac:dyDescent="0.25">
      <c r="B19" s="35" t="s">
        <v>42</v>
      </c>
      <c r="C19" s="36" t="s">
        <v>49</v>
      </c>
      <c r="D19" s="147" t="s">
        <v>50</v>
      </c>
      <c r="E19" s="32" t="s">
        <v>148</v>
      </c>
      <c r="F19" s="19">
        <v>18</v>
      </c>
      <c r="G19" s="20">
        <v>358000</v>
      </c>
      <c r="H19" s="20"/>
      <c r="I19" s="19" t="s">
        <v>149</v>
      </c>
      <c r="J19" s="20">
        <v>-3070</v>
      </c>
      <c r="K19" s="20"/>
      <c r="L19" s="19" t="s">
        <v>150</v>
      </c>
      <c r="M19" s="20">
        <v>-2020</v>
      </c>
      <c r="N19" s="20"/>
      <c r="O19" s="19">
        <v>30</v>
      </c>
      <c r="P19" s="20">
        <v>600000</v>
      </c>
      <c r="Q19" s="110"/>
      <c r="R19" s="17"/>
    </row>
    <row r="20" spans="2:18" ht="45.75" customHeight="1" x14ac:dyDescent="0.25">
      <c r="B20" s="35" t="s">
        <v>42</v>
      </c>
      <c r="C20" s="36" t="s">
        <v>151</v>
      </c>
      <c r="D20" s="149" t="s">
        <v>152</v>
      </c>
      <c r="E20" s="17" t="s">
        <v>153</v>
      </c>
      <c r="F20" s="19">
        <v>5</v>
      </c>
      <c r="G20" s="20">
        <v>40000</v>
      </c>
      <c r="H20" s="20"/>
      <c r="I20" s="19"/>
      <c r="J20" s="20"/>
      <c r="K20" s="20"/>
      <c r="L20" s="19"/>
      <c r="M20" s="20"/>
      <c r="N20" s="20"/>
      <c r="O20" s="19"/>
      <c r="P20" s="20"/>
      <c r="Q20" s="110"/>
      <c r="R20" s="17" t="s">
        <v>154</v>
      </c>
    </row>
    <row r="21" spans="2:18" ht="45" customHeight="1" x14ac:dyDescent="0.25">
      <c r="B21" s="35" t="s">
        <v>42</v>
      </c>
      <c r="C21" s="36" t="s">
        <v>51</v>
      </c>
      <c r="D21" s="149" t="s">
        <v>52</v>
      </c>
      <c r="E21" s="17" t="s">
        <v>155</v>
      </c>
      <c r="F21" s="19"/>
      <c r="G21" s="20"/>
      <c r="H21" s="20"/>
      <c r="I21" s="19"/>
      <c r="J21" s="20"/>
      <c r="K21" s="20"/>
      <c r="L21" s="19"/>
      <c r="M21" s="20"/>
      <c r="N21" s="20"/>
      <c r="O21" s="19" t="s">
        <v>11</v>
      </c>
      <c r="P21" s="20"/>
      <c r="Q21" s="110"/>
      <c r="R21" s="17"/>
    </row>
    <row r="22" spans="2:18" ht="46.5" customHeight="1" x14ac:dyDescent="0.25">
      <c r="B22" s="35" t="s">
        <v>42</v>
      </c>
      <c r="C22" s="36" t="s">
        <v>56</v>
      </c>
      <c r="D22" s="149" t="s">
        <v>52</v>
      </c>
      <c r="E22" s="17" t="s">
        <v>156</v>
      </c>
      <c r="F22" s="19" t="s">
        <v>157</v>
      </c>
      <c r="G22" s="20">
        <v>55080</v>
      </c>
      <c r="H22" s="20"/>
      <c r="I22" s="19"/>
      <c r="J22" s="20"/>
      <c r="K22" s="20"/>
      <c r="L22" s="19" t="s">
        <v>158</v>
      </c>
      <c r="M22" s="20">
        <v>44880</v>
      </c>
      <c r="N22" s="20"/>
      <c r="O22" s="19" t="s">
        <v>159</v>
      </c>
      <c r="P22" s="20">
        <v>6978840</v>
      </c>
      <c r="Q22" s="110" t="s">
        <v>160</v>
      </c>
      <c r="R22" s="17" t="s">
        <v>161</v>
      </c>
    </row>
    <row r="23" spans="2:18" ht="69" customHeight="1" x14ac:dyDescent="0.25">
      <c r="B23" s="37" t="s">
        <v>42</v>
      </c>
      <c r="C23" s="38" t="s">
        <v>58</v>
      </c>
      <c r="D23" s="150" t="s">
        <v>162</v>
      </c>
      <c r="E23" s="23" t="s">
        <v>163</v>
      </c>
      <c r="F23" s="24" t="s">
        <v>164</v>
      </c>
      <c r="G23" s="25"/>
      <c r="H23" s="25"/>
      <c r="I23" s="24"/>
      <c r="J23" s="25"/>
      <c r="K23" s="25"/>
      <c r="L23" s="24"/>
      <c r="M23" s="25"/>
      <c r="N23" s="25"/>
      <c r="O23" s="24"/>
      <c r="P23" s="25"/>
      <c r="Q23" s="116"/>
      <c r="R23" s="23" t="s">
        <v>165</v>
      </c>
    </row>
    <row r="24" spans="2:18" ht="42.75" customHeight="1" x14ac:dyDescent="0.25">
      <c r="B24" s="117" t="s">
        <v>66</v>
      </c>
      <c r="C24" s="118" t="s">
        <v>67</v>
      </c>
      <c r="D24" s="168" t="s">
        <v>68</v>
      </c>
      <c r="E24" s="119" t="s">
        <v>166</v>
      </c>
      <c r="F24" s="120" t="s">
        <v>157</v>
      </c>
      <c r="G24" s="121">
        <v>48600</v>
      </c>
      <c r="H24" s="121"/>
      <c r="I24" s="120"/>
      <c r="J24" s="121"/>
      <c r="K24" s="121"/>
      <c r="L24" s="120" t="s">
        <v>158</v>
      </c>
      <c r="M24" s="121">
        <v>39600</v>
      </c>
      <c r="N24" s="121"/>
      <c r="O24" s="120" t="s">
        <v>159</v>
      </c>
      <c r="P24" s="121">
        <v>6157800</v>
      </c>
      <c r="Q24" s="122" t="s">
        <v>167</v>
      </c>
      <c r="R24" s="119" t="s">
        <v>161</v>
      </c>
    </row>
    <row r="25" spans="2:18" ht="85.5" customHeight="1" thickBot="1" x14ac:dyDescent="0.3">
      <c r="B25" s="123" t="s">
        <v>70</v>
      </c>
      <c r="C25" s="124" t="s">
        <v>71</v>
      </c>
      <c r="D25" s="169" t="s">
        <v>72</v>
      </c>
      <c r="E25" s="125" t="s">
        <v>168</v>
      </c>
      <c r="F25" s="126" t="s">
        <v>169</v>
      </c>
      <c r="G25" s="127">
        <v>739500</v>
      </c>
      <c r="H25" s="127"/>
      <c r="I25" s="126"/>
      <c r="J25" s="127"/>
      <c r="K25" s="127"/>
      <c r="L25" s="126"/>
      <c r="M25" s="127"/>
      <c r="N25" s="127"/>
      <c r="O25" s="126"/>
      <c r="P25" s="127"/>
      <c r="Q25" s="128" t="s">
        <v>170</v>
      </c>
      <c r="R25" s="125"/>
    </row>
    <row r="26" spans="2:18" ht="45.75" thickTop="1" x14ac:dyDescent="0.25">
      <c r="D26" s="155" t="s">
        <v>76</v>
      </c>
      <c r="E26" s="129" t="s">
        <v>171</v>
      </c>
      <c r="F26" s="97"/>
      <c r="G26" s="130">
        <v>6000000</v>
      </c>
      <c r="H26" s="131"/>
      <c r="I26" s="97"/>
      <c r="J26" s="131">
        <v>3400</v>
      </c>
      <c r="K26" s="131"/>
      <c r="L26" s="97"/>
      <c r="M26" s="131">
        <v>190000</v>
      </c>
      <c r="N26" s="131"/>
      <c r="O26" s="97"/>
      <c r="P26" s="131">
        <v>115000000</v>
      </c>
    </row>
    <row r="27" spans="2:18" x14ac:dyDescent="0.25">
      <c r="F27" s="97" t="s">
        <v>210</v>
      </c>
      <c r="G27" s="98"/>
      <c r="H27" s="97"/>
      <c r="I27" s="97"/>
      <c r="J27" s="97"/>
      <c r="K27" s="97"/>
      <c r="L27" s="97"/>
      <c r="M27" s="97"/>
      <c r="N27" s="97"/>
      <c r="O27" s="97"/>
      <c r="P27" s="97"/>
    </row>
    <row r="28" spans="2:18" ht="15" customHeight="1" x14ac:dyDescent="0.25">
      <c r="F28" s="175" t="s">
        <v>172</v>
      </c>
      <c r="G28" s="176"/>
      <c r="H28" s="176"/>
      <c r="I28" s="176"/>
      <c r="J28" s="176"/>
      <c r="K28" s="176"/>
      <c r="L28" s="176"/>
      <c r="M28" s="176"/>
      <c r="N28" s="176"/>
      <c r="O28" s="176"/>
      <c r="P28" s="177"/>
    </row>
    <row r="29" spans="2:18" x14ac:dyDescent="0.25">
      <c r="F29" s="178"/>
      <c r="G29" s="179"/>
      <c r="H29" s="179"/>
      <c r="I29" s="179"/>
      <c r="J29" s="179"/>
      <c r="K29" s="179"/>
      <c r="L29" s="179"/>
      <c r="M29" s="179"/>
      <c r="N29" s="179"/>
      <c r="O29" s="179"/>
      <c r="P29" s="180"/>
    </row>
    <row r="30" spans="2:18" x14ac:dyDescent="0.25">
      <c r="F30" s="178"/>
      <c r="G30" s="179"/>
      <c r="H30" s="179"/>
      <c r="I30" s="179"/>
      <c r="J30" s="179"/>
      <c r="K30" s="179"/>
      <c r="L30" s="179"/>
      <c r="M30" s="179"/>
      <c r="N30" s="179"/>
      <c r="O30" s="179"/>
      <c r="P30" s="180"/>
    </row>
    <row r="31" spans="2:18" x14ac:dyDescent="0.25">
      <c r="F31" s="178"/>
      <c r="G31" s="179"/>
      <c r="H31" s="179"/>
      <c r="I31" s="179"/>
      <c r="J31" s="179"/>
      <c r="K31" s="179"/>
      <c r="L31" s="179"/>
      <c r="M31" s="179"/>
      <c r="N31" s="179"/>
      <c r="O31" s="179"/>
      <c r="P31" s="180"/>
    </row>
    <row r="32" spans="2:18" s="132" customFormat="1" ht="15.75" thickBot="1" x14ac:dyDescent="0.3">
      <c r="C32" s="133"/>
      <c r="D32" s="170"/>
      <c r="E32" s="134"/>
      <c r="F32" s="181"/>
      <c r="G32" s="182"/>
      <c r="H32" s="182"/>
      <c r="I32" s="182"/>
      <c r="J32" s="182"/>
      <c r="K32" s="182"/>
      <c r="L32" s="182"/>
      <c r="M32" s="182"/>
      <c r="N32" s="182"/>
      <c r="O32" s="182"/>
      <c r="P32" s="183"/>
      <c r="Q32" s="135"/>
      <c r="R32" s="136"/>
    </row>
    <row r="33" spans="6:16" x14ac:dyDescent="0.25">
      <c r="F33" s="97"/>
      <c r="G33" s="98"/>
      <c r="H33" s="97"/>
      <c r="I33" s="97"/>
      <c r="J33" s="97"/>
      <c r="K33" s="97"/>
      <c r="L33" s="97"/>
      <c r="M33" s="97"/>
      <c r="N33" s="97"/>
      <c r="O33" s="97"/>
      <c r="P33" s="97"/>
    </row>
    <row r="34" spans="6:16" x14ac:dyDescent="0.25">
      <c r="F34" s="97"/>
      <c r="G34" s="98"/>
      <c r="H34" s="97"/>
      <c r="I34" s="97"/>
      <c r="J34" s="97"/>
      <c r="K34" s="97"/>
      <c r="L34" s="97"/>
      <c r="M34" s="97"/>
      <c r="N34" s="97"/>
      <c r="O34" s="97"/>
      <c r="P34" s="97"/>
    </row>
    <row r="35" spans="6:16" x14ac:dyDescent="0.25">
      <c r="F35" s="97"/>
      <c r="G35" s="98"/>
      <c r="H35" s="97"/>
      <c r="I35" s="97"/>
      <c r="J35" s="97"/>
      <c r="K35" s="97"/>
      <c r="L35" s="97"/>
      <c r="M35" s="97"/>
      <c r="N35" s="97"/>
      <c r="O35" s="97"/>
      <c r="P35" s="97"/>
    </row>
    <row r="36" spans="6:16" x14ac:dyDescent="0.25">
      <c r="F36" s="97"/>
      <c r="G36" s="98"/>
      <c r="H36" s="97"/>
      <c r="I36" s="97"/>
      <c r="J36" s="97"/>
      <c r="K36" s="97"/>
      <c r="L36" s="97"/>
      <c r="M36" s="97"/>
      <c r="N36" s="97"/>
      <c r="O36" s="97"/>
      <c r="P36" s="97"/>
    </row>
    <row r="37" spans="6:16" x14ac:dyDescent="0.25">
      <c r="F37" s="97"/>
      <c r="G37" s="98"/>
      <c r="H37" s="97"/>
      <c r="I37" s="97"/>
      <c r="J37" s="97"/>
      <c r="K37" s="97"/>
      <c r="L37" s="97"/>
      <c r="M37" s="97"/>
      <c r="N37" s="97"/>
      <c r="O37" s="97"/>
      <c r="P37" s="97"/>
    </row>
    <row r="38" spans="6:16" x14ac:dyDescent="0.25">
      <c r="F38" s="97"/>
      <c r="G38" s="98"/>
      <c r="H38" s="97"/>
      <c r="I38" s="97"/>
      <c r="J38" s="97"/>
      <c r="K38" s="97"/>
      <c r="L38" s="97"/>
      <c r="M38" s="97"/>
      <c r="N38" s="97"/>
      <c r="O38" s="97"/>
      <c r="P38" s="97"/>
    </row>
    <row r="39" spans="6:16" x14ac:dyDescent="0.25">
      <c r="F39" s="97"/>
      <c r="G39" s="98"/>
      <c r="H39" s="97"/>
      <c r="I39" s="97"/>
      <c r="J39" s="97"/>
      <c r="K39" s="97"/>
      <c r="L39" s="97"/>
      <c r="M39" s="97"/>
      <c r="N39" s="97"/>
      <c r="O39" s="97"/>
      <c r="P39" s="97"/>
    </row>
    <row r="40" spans="6:16" x14ac:dyDescent="0.25">
      <c r="F40" s="97"/>
      <c r="G40" s="98"/>
      <c r="H40" s="97"/>
      <c r="I40" s="97"/>
      <c r="J40" s="97"/>
      <c r="K40" s="97"/>
      <c r="L40" s="97"/>
      <c r="M40" s="97"/>
      <c r="N40" s="97"/>
      <c r="O40" s="97"/>
      <c r="P40" s="97"/>
    </row>
    <row r="41" spans="6:16" x14ac:dyDescent="0.25">
      <c r="F41" s="97"/>
      <c r="G41" s="98"/>
      <c r="H41" s="97"/>
      <c r="I41" s="97"/>
      <c r="J41" s="97"/>
      <c r="K41" s="97"/>
      <c r="L41" s="97"/>
      <c r="M41" s="97"/>
      <c r="N41" s="97"/>
      <c r="O41" s="97"/>
      <c r="P41" s="97"/>
    </row>
    <row r="42" spans="6:16" x14ac:dyDescent="0.25">
      <c r="F42" s="97"/>
      <c r="G42" s="98"/>
      <c r="H42" s="97"/>
      <c r="I42" s="97"/>
      <c r="J42" s="97"/>
      <c r="K42" s="97"/>
      <c r="L42" s="97"/>
      <c r="M42" s="97"/>
      <c r="N42" s="97"/>
      <c r="O42" s="97"/>
      <c r="P42" s="97"/>
    </row>
    <row r="43" spans="6:16" x14ac:dyDescent="0.25">
      <c r="F43" s="97"/>
      <c r="G43" s="98"/>
      <c r="H43" s="97"/>
      <c r="I43" s="97"/>
      <c r="J43" s="97"/>
      <c r="K43" s="97"/>
      <c r="L43" s="97"/>
      <c r="M43" s="97"/>
      <c r="N43" s="97"/>
      <c r="O43" s="97"/>
      <c r="P43" s="97"/>
    </row>
    <row r="44" spans="6:16" x14ac:dyDescent="0.25">
      <c r="F44" s="97"/>
      <c r="G44" s="98"/>
      <c r="H44" s="97"/>
      <c r="I44" s="97"/>
      <c r="J44" s="97"/>
      <c r="K44" s="97"/>
      <c r="L44" s="97"/>
      <c r="M44" s="97"/>
      <c r="N44" s="97"/>
      <c r="O44" s="97"/>
      <c r="P44" s="97"/>
    </row>
    <row r="45" spans="6:16" x14ac:dyDescent="0.25">
      <c r="F45" s="97"/>
      <c r="G45" s="98"/>
      <c r="H45" s="97"/>
      <c r="I45" s="97"/>
      <c r="J45" s="97"/>
      <c r="K45" s="97"/>
      <c r="L45" s="97"/>
      <c r="M45" s="97"/>
      <c r="N45" s="97"/>
      <c r="O45" s="97"/>
      <c r="P45" s="97"/>
    </row>
    <row r="46" spans="6:16" x14ac:dyDescent="0.25">
      <c r="F46" s="97"/>
      <c r="G46" s="98"/>
      <c r="H46" s="97"/>
      <c r="I46" s="97"/>
      <c r="J46" s="97"/>
      <c r="K46" s="97"/>
      <c r="L46" s="97"/>
      <c r="M46" s="97"/>
      <c r="N46" s="97"/>
      <c r="O46" s="97"/>
      <c r="P46" s="97"/>
    </row>
    <row r="47" spans="6:16" x14ac:dyDescent="0.25">
      <c r="F47" s="97"/>
      <c r="G47" s="98"/>
      <c r="H47" s="97"/>
      <c r="I47" s="97"/>
      <c r="J47" s="97"/>
      <c r="K47" s="97"/>
      <c r="L47" s="97"/>
      <c r="M47" s="97"/>
      <c r="N47" s="97"/>
      <c r="O47" s="97"/>
      <c r="P47" s="97"/>
    </row>
    <row r="48" spans="6:16" x14ac:dyDescent="0.25">
      <c r="F48" s="97"/>
      <c r="G48" s="98"/>
      <c r="H48" s="97"/>
      <c r="I48" s="97"/>
      <c r="J48" s="97"/>
      <c r="K48" s="97"/>
      <c r="L48" s="97"/>
      <c r="M48" s="97"/>
      <c r="N48" s="97"/>
      <c r="O48" s="97"/>
      <c r="P48" s="97"/>
    </row>
    <row r="49" spans="6:16" x14ac:dyDescent="0.25">
      <c r="F49" s="97"/>
      <c r="G49" s="98"/>
      <c r="H49" s="97"/>
      <c r="I49" s="97"/>
      <c r="J49" s="97"/>
      <c r="K49" s="97"/>
      <c r="L49" s="97"/>
      <c r="M49" s="97"/>
      <c r="N49" s="97"/>
      <c r="O49" s="97"/>
      <c r="P49" s="97"/>
    </row>
    <row r="50" spans="6:16" x14ac:dyDescent="0.25">
      <c r="F50" s="97"/>
      <c r="G50" s="98"/>
      <c r="H50" s="97"/>
      <c r="I50" s="97"/>
      <c r="J50" s="97"/>
      <c r="K50" s="97"/>
      <c r="L50" s="97"/>
      <c r="M50" s="97"/>
      <c r="N50" s="97"/>
      <c r="O50" s="97"/>
      <c r="P50" s="97"/>
    </row>
    <row r="51" spans="6:16" x14ac:dyDescent="0.25">
      <c r="F51" s="97"/>
      <c r="G51" s="98"/>
      <c r="H51" s="97"/>
      <c r="I51" s="97"/>
      <c r="J51" s="97"/>
      <c r="K51" s="97"/>
      <c r="L51" s="97"/>
      <c r="M51" s="97"/>
      <c r="N51" s="97"/>
      <c r="O51" s="97"/>
      <c r="P51" s="97"/>
    </row>
  </sheetData>
  <mergeCells count="2">
    <mergeCell ref="L3:M3"/>
    <mergeCell ref="F28:P32"/>
  </mergeCells>
  <conditionalFormatting sqref="G5:G25">
    <cfRule type="dataBar" priority="4">
      <dataBar>
        <cfvo type="min"/>
        <cfvo type="max"/>
        <color rgb="FF63C384"/>
      </dataBar>
      <extLst>
        <ext xmlns:x14="http://schemas.microsoft.com/office/spreadsheetml/2009/9/main" uri="{B025F937-C7B1-47D3-B67F-A62EFF666E3E}">
          <x14:id>{F5A111DB-7164-4902-B5FB-AD5D40C9B5F3}</x14:id>
        </ext>
      </extLst>
    </cfRule>
  </conditionalFormatting>
  <conditionalFormatting sqref="J5:J25">
    <cfRule type="dataBar" priority="3">
      <dataBar>
        <cfvo type="min"/>
        <cfvo type="max"/>
        <color rgb="FF63C384"/>
      </dataBar>
      <extLst>
        <ext xmlns:x14="http://schemas.microsoft.com/office/spreadsheetml/2009/9/main" uri="{B025F937-C7B1-47D3-B67F-A62EFF666E3E}">
          <x14:id>{C9CB5B99-FDEE-4303-950D-B52AC24F762F}</x14:id>
        </ext>
      </extLst>
    </cfRule>
  </conditionalFormatting>
  <conditionalFormatting sqref="M5:M25">
    <cfRule type="dataBar" priority="2">
      <dataBar>
        <cfvo type="min"/>
        <cfvo type="max"/>
        <color rgb="FF63C384"/>
      </dataBar>
      <extLst>
        <ext xmlns:x14="http://schemas.microsoft.com/office/spreadsheetml/2009/9/main" uri="{B025F937-C7B1-47D3-B67F-A62EFF666E3E}">
          <x14:id>{00192234-BA42-44B4-9F72-29EA6B4654EB}</x14:id>
        </ext>
      </extLst>
    </cfRule>
  </conditionalFormatting>
  <conditionalFormatting sqref="P5:P25">
    <cfRule type="dataBar" priority="1">
      <dataBar>
        <cfvo type="min"/>
        <cfvo type="max"/>
        <color rgb="FF63C384"/>
      </dataBar>
      <extLst>
        <ext xmlns:x14="http://schemas.microsoft.com/office/spreadsheetml/2009/9/main" uri="{B025F937-C7B1-47D3-B67F-A62EFF666E3E}">
          <x14:id>{BAEA734D-ABB6-4997-9BA9-091DEFA95975}</x14:id>
        </ext>
      </extLst>
    </cfRule>
  </conditionalFormatting>
  <pageMargins left="0.70866141732283472" right="0.70866141732283472" top="0.74803149606299213" bottom="0.74803149606299213" header="0.31496062992125984" footer="0.31496062992125984"/>
  <pageSetup paperSize="9" orientation="portrait" r:id="rId1"/>
  <headerFooter>
    <oddHeader>&amp;CArvio Suomen CAP-suunnitelmaluonnoksen ympäristövakuttavuudesta
31.8.2021 MMM &amp; Luke</oddHeader>
    <oddFooter>&amp;A&amp;RSivu &amp;P</oddFooter>
  </headerFooter>
  <legacyDrawing r:id="rId2"/>
  <extLst>
    <ext xmlns:x14="http://schemas.microsoft.com/office/spreadsheetml/2009/9/main" uri="{78C0D931-6437-407d-A8EE-F0AAD7539E65}">
      <x14:conditionalFormattings>
        <x14:conditionalFormatting xmlns:xm="http://schemas.microsoft.com/office/excel/2006/main">
          <x14:cfRule type="dataBar" id="{F5A111DB-7164-4902-B5FB-AD5D40C9B5F3}">
            <x14:dataBar minLength="0" maxLength="100" gradient="0" axisPosition="middle">
              <x14:cfvo type="autoMin"/>
              <x14:cfvo type="autoMax"/>
              <x14:negativeFillColor rgb="FFFF0000"/>
              <x14:axisColor rgb="FF000000"/>
            </x14:dataBar>
          </x14:cfRule>
          <xm:sqref>G5:G25</xm:sqref>
        </x14:conditionalFormatting>
        <x14:conditionalFormatting xmlns:xm="http://schemas.microsoft.com/office/excel/2006/main">
          <x14:cfRule type="dataBar" id="{C9CB5B99-FDEE-4303-950D-B52AC24F762F}">
            <x14:dataBar minLength="0" maxLength="100" gradient="0" axisPosition="middle">
              <x14:cfvo type="autoMin"/>
              <x14:cfvo type="autoMax"/>
              <x14:negativeFillColor rgb="FFFF0000"/>
              <x14:axisColor rgb="FF000000"/>
            </x14:dataBar>
          </x14:cfRule>
          <xm:sqref>J5:J25</xm:sqref>
        </x14:conditionalFormatting>
        <x14:conditionalFormatting xmlns:xm="http://schemas.microsoft.com/office/excel/2006/main">
          <x14:cfRule type="dataBar" id="{00192234-BA42-44B4-9F72-29EA6B4654EB}">
            <x14:dataBar minLength="0" maxLength="100" gradient="0" axisPosition="middle">
              <x14:cfvo type="autoMin"/>
              <x14:cfvo type="autoMax"/>
              <x14:negativeFillColor rgb="FFFF0000"/>
              <x14:axisColor rgb="FF000000"/>
            </x14:dataBar>
          </x14:cfRule>
          <xm:sqref>M5:M25</xm:sqref>
        </x14:conditionalFormatting>
        <x14:conditionalFormatting xmlns:xm="http://schemas.microsoft.com/office/excel/2006/main">
          <x14:cfRule type="dataBar" id="{BAEA734D-ABB6-4997-9BA9-091DEFA95975}">
            <x14:dataBar minLength="0" maxLength="100" gradient="0" axisPosition="middle">
              <x14:cfvo type="autoMin"/>
              <x14:cfvo type="autoMax"/>
              <x14:negativeFillColor rgb="FFFF0000"/>
              <x14:axisColor rgb="FF000000"/>
            </x14:dataBar>
          </x14:cfRule>
          <xm:sqref>P5:P25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52"/>
  <sheetViews>
    <sheetView tabSelected="1" zoomScaleNormal="100" workbookViewId="0">
      <pane ySplit="4" topLeftCell="A11" activePane="bottomLeft" state="frozen"/>
      <selection pane="bottomLeft"/>
    </sheetView>
  </sheetViews>
  <sheetFormatPr defaultColWidth="13.28515625" defaultRowHeight="12" x14ac:dyDescent="0.2"/>
  <cols>
    <col min="1" max="1" width="17.28515625" style="48" customWidth="1"/>
    <col min="2" max="2" width="21.7109375" style="48" customWidth="1"/>
    <col min="3" max="3" width="15.42578125" style="49" customWidth="1"/>
    <col min="4" max="4" width="32.85546875" style="50" customWidth="1"/>
    <col min="5" max="5" width="18.7109375" style="52" customWidth="1"/>
    <col min="6" max="6" width="20.140625" style="52" customWidth="1"/>
    <col min="7" max="7" width="3.28515625" style="52" customWidth="1"/>
    <col min="8" max="8" width="14.5703125" style="52" customWidth="1"/>
    <col min="9" max="9" width="21.5703125" style="52" customWidth="1"/>
    <col min="10" max="10" width="23.28515625" style="52" customWidth="1"/>
    <col min="11" max="11" width="34.7109375" style="51" customWidth="1"/>
    <col min="12" max="16384" width="13.28515625" style="48"/>
  </cols>
  <sheetData>
    <row r="2" spans="1:11" s="58" customFormat="1" x14ac:dyDescent="0.2">
      <c r="A2" s="53"/>
      <c r="B2" s="53"/>
      <c r="C2" s="54"/>
      <c r="D2" s="55"/>
      <c r="E2" s="57" t="s">
        <v>173</v>
      </c>
      <c r="F2" s="57"/>
      <c r="G2" s="57"/>
      <c r="H2" s="57"/>
      <c r="I2" s="57"/>
      <c r="J2" s="57"/>
      <c r="K2" s="56"/>
    </row>
    <row r="3" spans="1:11" s="58" customFormat="1" x14ac:dyDescent="0.2">
      <c r="C3" s="59"/>
      <c r="D3" s="60"/>
      <c r="E3" s="62" t="s">
        <v>174</v>
      </c>
      <c r="F3" s="62"/>
      <c r="G3" s="62"/>
      <c r="H3" s="62" t="s">
        <v>175</v>
      </c>
      <c r="I3" s="62"/>
      <c r="J3" s="62"/>
      <c r="K3" s="61"/>
    </row>
    <row r="4" spans="1:11" s="63" customFormat="1" ht="54" customHeight="1" x14ac:dyDescent="0.25">
      <c r="A4" s="64"/>
      <c r="B4" s="65" t="s">
        <v>1</v>
      </c>
      <c r="C4" s="66" t="s">
        <v>83</v>
      </c>
      <c r="D4" s="66" t="s">
        <v>176</v>
      </c>
      <c r="E4" s="67" t="s">
        <v>177</v>
      </c>
      <c r="F4" s="67" t="s">
        <v>178</v>
      </c>
      <c r="G4" s="67"/>
      <c r="H4" s="67" t="s">
        <v>177</v>
      </c>
      <c r="I4" s="67" t="s">
        <v>178</v>
      </c>
      <c r="J4" s="67" t="s">
        <v>87</v>
      </c>
      <c r="K4" s="65" t="s">
        <v>7</v>
      </c>
    </row>
    <row r="5" spans="1:11" ht="38.25" customHeight="1" x14ac:dyDescent="0.2">
      <c r="A5" s="68" t="s">
        <v>14</v>
      </c>
      <c r="B5" s="68" t="s">
        <v>15</v>
      </c>
      <c r="C5" s="69" t="s">
        <v>10</v>
      </c>
      <c r="D5" s="70" t="s">
        <v>88</v>
      </c>
      <c r="E5" s="71">
        <v>7.0000000000000001E-3</v>
      </c>
      <c r="F5" s="72">
        <v>0.32</v>
      </c>
      <c r="G5" s="72"/>
      <c r="H5" s="73"/>
      <c r="I5" s="73"/>
      <c r="J5" s="50"/>
      <c r="K5" s="50"/>
    </row>
    <row r="6" spans="1:11" ht="30.75" customHeight="1" x14ac:dyDescent="0.2">
      <c r="A6" s="68" t="s">
        <v>14</v>
      </c>
      <c r="B6" s="68" t="s">
        <v>17</v>
      </c>
      <c r="C6" s="69" t="s">
        <v>10</v>
      </c>
      <c r="D6" s="50" t="s">
        <v>201</v>
      </c>
      <c r="E6" s="71">
        <v>3.6</v>
      </c>
      <c r="F6" s="72">
        <v>16</v>
      </c>
      <c r="G6" s="72"/>
      <c r="H6" s="71">
        <v>52</v>
      </c>
      <c r="I6" s="72">
        <v>233</v>
      </c>
      <c r="J6" s="50"/>
      <c r="K6" s="50"/>
    </row>
    <row r="7" spans="1:11" ht="58.5" customHeight="1" x14ac:dyDescent="0.2">
      <c r="A7" s="68" t="s">
        <v>14</v>
      </c>
      <c r="B7" s="68" t="s">
        <v>94</v>
      </c>
      <c r="C7" s="69" t="s">
        <v>10</v>
      </c>
      <c r="D7" s="50" t="s">
        <v>95</v>
      </c>
      <c r="E7" s="71">
        <v>0.1</v>
      </c>
      <c r="F7" s="71">
        <v>0.1</v>
      </c>
      <c r="G7" s="71"/>
      <c r="H7" s="71">
        <v>1.3</v>
      </c>
      <c r="I7" s="71">
        <v>1</v>
      </c>
      <c r="J7" s="74"/>
      <c r="K7" s="50" t="s">
        <v>100</v>
      </c>
    </row>
    <row r="8" spans="1:11" ht="38.25" customHeight="1" x14ac:dyDescent="0.2">
      <c r="A8" s="68" t="s">
        <v>14</v>
      </c>
      <c r="B8" s="68" t="s">
        <v>19</v>
      </c>
      <c r="C8" s="69" t="s">
        <v>10</v>
      </c>
      <c r="D8" s="50" t="s">
        <v>101</v>
      </c>
      <c r="E8" s="71">
        <v>0.14000000000000001</v>
      </c>
      <c r="F8" s="71"/>
      <c r="G8" s="71"/>
      <c r="H8" s="71"/>
      <c r="I8" s="71"/>
      <c r="J8" s="74"/>
      <c r="K8" s="50" t="s">
        <v>179</v>
      </c>
    </row>
    <row r="9" spans="1:11" ht="105.75" customHeight="1" x14ac:dyDescent="0.2">
      <c r="A9" s="68" t="s">
        <v>14</v>
      </c>
      <c r="B9" s="68" t="s">
        <v>180</v>
      </c>
      <c r="C9" s="69" t="s">
        <v>10</v>
      </c>
      <c r="D9" s="70" t="s">
        <v>181</v>
      </c>
      <c r="E9" s="71">
        <v>7.0000000000000001E-3</v>
      </c>
      <c r="F9" s="71"/>
      <c r="G9" s="71"/>
      <c r="H9" s="71"/>
      <c r="I9" s="71"/>
      <c r="J9" s="75"/>
      <c r="K9" s="50"/>
    </row>
    <row r="10" spans="1:11" ht="42" customHeight="1" x14ac:dyDescent="0.2">
      <c r="A10" s="68" t="s">
        <v>14</v>
      </c>
      <c r="B10" s="68" t="s">
        <v>26</v>
      </c>
      <c r="C10" s="69" t="s">
        <v>10</v>
      </c>
      <c r="D10" s="70" t="s">
        <v>110</v>
      </c>
      <c r="E10" s="71">
        <v>0.05</v>
      </c>
      <c r="F10" s="72">
        <v>0.08</v>
      </c>
      <c r="G10" s="72"/>
      <c r="H10" s="73" t="s">
        <v>11</v>
      </c>
      <c r="I10" s="73"/>
      <c r="J10" s="50"/>
      <c r="K10" s="50"/>
    </row>
    <row r="11" spans="1:11" ht="45" customHeight="1" x14ac:dyDescent="0.2">
      <c r="A11" s="68" t="s">
        <v>14</v>
      </c>
      <c r="B11" s="68" t="s">
        <v>112</v>
      </c>
      <c r="C11" s="69" t="s">
        <v>10</v>
      </c>
      <c r="D11" s="50" t="s">
        <v>201</v>
      </c>
      <c r="E11" s="71"/>
      <c r="F11" s="71"/>
      <c r="G11" s="71"/>
      <c r="H11" s="76">
        <v>37</v>
      </c>
      <c r="I11" s="72">
        <v>167</v>
      </c>
      <c r="J11" s="50"/>
      <c r="K11" s="50"/>
    </row>
    <row r="12" spans="1:11" ht="75.599999999999994" customHeight="1" x14ac:dyDescent="0.2">
      <c r="A12" s="77" t="s">
        <v>32</v>
      </c>
      <c r="B12" s="78" t="s">
        <v>182</v>
      </c>
      <c r="C12" s="79" t="s">
        <v>34</v>
      </c>
      <c r="D12" s="50" t="s">
        <v>204</v>
      </c>
      <c r="E12" s="71">
        <v>0.12</v>
      </c>
      <c r="F12" s="71">
        <v>2</v>
      </c>
      <c r="G12" s="71"/>
      <c r="H12" s="80">
        <v>1.3</v>
      </c>
      <c r="I12" s="73">
        <v>19</v>
      </c>
      <c r="J12" s="75"/>
      <c r="K12" s="50" t="s">
        <v>203</v>
      </c>
    </row>
    <row r="13" spans="1:11" ht="45.95" customHeight="1" x14ac:dyDescent="0.2">
      <c r="A13" s="77" t="s">
        <v>32</v>
      </c>
      <c r="B13" s="81" t="s">
        <v>183</v>
      </c>
      <c r="C13" s="79" t="s">
        <v>36</v>
      </c>
      <c r="D13" s="50" t="s">
        <v>205</v>
      </c>
      <c r="E13" s="71">
        <v>0.08</v>
      </c>
      <c r="F13" s="71">
        <v>1</v>
      </c>
      <c r="G13" s="71"/>
      <c r="H13" s="71">
        <v>1.3</v>
      </c>
      <c r="I13" s="71">
        <v>13</v>
      </c>
      <c r="J13" s="50"/>
      <c r="K13" s="50"/>
    </row>
    <row r="14" spans="1:11" ht="105" customHeight="1" x14ac:dyDescent="0.2">
      <c r="A14" s="77" t="s">
        <v>32</v>
      </c>
      <c r="B14" s="78" t="s">
        <v>37</v>
      </c>
      <c r="C14" s="79" t="s">
        <v>38</v>
      </c>
      <c r="D14" s="50" t="s">
        <v>130</v>
      </c>
      <c r="E14" s="71">
        <v>0.08</v>
      </c>
      <c r="F14" s="72"/>
      <c r="G14" s="72"/>
      <c r="H14" s="71" t="s">
        <v>11</v>
      </c>
      <c r="I14" s="71"/>
      <c r="J14" s="75"/>
      <c r="K14" s="50"/>
    </row>
    <row r="15" spans="1:11" ht="96.95" customHeight="1" x14ac:dyDescent="0.2">
      <c r="A15" s="82" t="s">
        <v>42</v>
      </c>
      <c r="B15" s="82" t="s">
        <v>43</v>
      </c>
      <c r="C15" s="83" t="s">
        <v>44</v>
      </c>
      <c r="D15" s="50" t="s">
        <v>136</v>
      </c>
      <c r="E15" s="71">
        <v>3.0000000000000001E-3</v>
      </c>
      <c r="F15" s="72">
        <v>5</v>
      </c>
      <c r="G15" s="72"/>
      <c r="H15" s="71"/>
      <c r="I15" s="71"/>
      <c r="J15" s="74"/>
      <c r="K15" s="50"/>
    </row>
    <row r="16" spans="1:11" ht="35.25" customHeight="1" x14ac:dyDescent="0.2">
      <c r="A16" s="82" t="s">
        <v>42</v>
      </c>
      <c r="B16" s="82" t="s">
        <v>45</v>
      </c>
      <c r="C16" s="84" t="s">
        <v>46</v>
      </c>
      <c r="D16" s="85" t="s">
        <v>184</v>
      </c>
      <c r="E16" s="71">
        <v>0.02</v>
      </c>
      <c r="F16" s="71">
        <v>4</v>
      </c>
      <c r="G16" s="71"/>
      <c r="H16" s="71">
        <v>0.5</v>
      </c>
      <c r="I16" s="71">
        <v>84</v>
      </c>
      <c r="J16" s="50"/>
      <c r="K16" s="50"/>
    </row>
    <row r="17" spans="1:11" ht="42" customHeight="1" x14ac:dyDescent="0.2">
      <c r="A17" s="82" t="s">
        <v>42</v>
      </c>
      <c r="B17" s="82" t="s">
        <v>47</v>
      </c>
      <c r="C17" s="83" t="s">
        <v>48</v>
      </c>
      <c r="D17" s="85" t="s">
        <v>185</v>
      </c>
      <c r="E17" s="71"/>
      <c r="F17" s="72"/>
      <c r="G17" s="72"/>
      <c r="H17" s="71">
        <v>1.1000000000000001</v>
      </c>
      <c r="I17" s="71">
        <v>109</v>
      </c>
      <c r="J17" s="74"/>
      <c r="K17" s="50"/>
    </row>
    <row r="18" spans="1:11" ht="51" customHeight="1" x14ac:dyDescent="0.2">
      <c r="A18" s="82" t="s">
        <v>42</v>
      </c>
      <c r="B18" s="82" t="s">
        <v>142</v>
      </c>
      <c r="C18" s="83" t="s">
        <v>143</v>
      </c>
      <c r="D18" s="85" t="s">
        <v>186</v>
      </c>
      <c r="E18" s="72">
        <v>0.02</v>
      </c>
      <c r="F18" s="72">
        <v>6</v>
      </c>
      <c r="G18" s="72"/>
      <c r="H18" s="71" t="s">
        <v>11</v>
      </c>
      <c r="I18" s="71"/>
      <c r="J18" s="74"/>
      <c r="K18" s="50"/>
    </row>
    <row r="19" spans="1:11" ht="68.099999999999994" customHeight="1" x14ac:dyDescent="0.2">
      <c r="A19" s="82" t="s">
        <v>42</v>
      </c>
      <c r="B19" s="82" t="s">
        <v>49</v>
      </c>
      <c r="C19" s="83" t="s">
        <v>50</v>
      </c>
      <c r="D19" s="85" t="s">
        <v>187</v>
      </c>
      <c r="E19" s="71">
        <v>1.6</v>
      </c>
      <c r="F19" s="72">
        <v>33</v>
      </c>
      <c r="G19" s="72"/>
      <c r="H19" s="71">
        <v>8.1</v>
      </c>
      <c r="I19" s="71">
        <v>161</v>
      </c>
      <c r="J19" s="74"/>
      <c r="K19" s="50"/>
    </row>
    <row r="20" spans="1:11" ht="66" customHeight="1" x14ac:dyDescent="0.2">
      <c r="A20" s="82" t="s">
        <v>42</v>
      </c>
      <c r="B20" s="82" t="s">
        <v>151</v>
      </c>
      <c r="C20" s="86" t="s">
        <v>152</v>
      </c>
      <c r="D20" s="50" t="s">
        <v>153</v>
      </c>
      <c r="E20" s="71">
        <v>1.4</v>
      </c>
      <c r="F20" s="71">
        <v>11</v>
      </c>
      <c r="G20" s="71"/>
      <c r="H20" s="71">
        <v>2.5</v>
      </c>
      <c r="I20" s="71">
        <v>20</v>
      </c>
      <c r="J20" s="74"/>
      <c r="K20" s="50" t="s">
        <v>188</v>
      </c>
    </row>
    <row r="21" spans="1:11" ht="48.95" customHeight="1" x14ac:dyDescent="0.2">
      <c r="A21" s="82" t="s">
        <v>42</v>
      </c>
      <c r="B21" s="82" t="s">
        <v>56</v>
      </c>
      <c r="C21" s="87" t="s">
        <v>52</v>
      </c>
      <c r="D21" s="50" t="s">
        <v>189</v>
      </c>
      <c r="E21" s="71">
        <v>2</v>
      </c>
      <c r="F21" s="71">
        <v>1.8</v>
      </c>
      <c r="G21" s="71"/>
      <c r="H21" s="71">
        <v>3.4</v>
      </c>
      <c r="I21" s="71">
        <v>3.1</v>
      </c>
      <c r="J21" s="74"/>
      <c r="K21" s="50"/>
    </row>
    <row r="22" spans="1:11" ht="58.5" customHeight="1" x14ac:dyDescent="0.2">
      <c r="A22" s="61" t="s">
        <v>66</v>
      </c>
      <c r="B22" s="61" t="s">
        <v>67</v>
      </c>
      <c r="C22" s="75" t="s">
        <v>68</v>
      </c>
      <c r="D22" s="50" t="s">
        <v>190</v>
      </c>
      <c r="E22" s="71">
        <v>2</v>
      </c>
      <c r="F22" s="71">
        <v>1.8</v>
      </c>
      <c r="G22" s="71"/>
      <c r="H22" s="71">
        <v>3.4</v>
      </c>
      <c r="I22" s="71">
        <v>3.1</v>
      </c>
      <c r="J22" s="74"/>
      <c r="K22" s="50"/>
    </row>
    <row r="23" spans="1:11" ht="52.5" customHeight="1" x14ac:dyDescent="0.2">
      <c r="A23" s="61" t="s">
        <v>70</v>
      </c>
      <c r="B23" s="61" t="s">
        <v>71</v>
      </c>
      <c r="C23" s="85" t="s">
        <v>72</v>
      </c>
      <c r="D23" s="70" t="s">
        <v>191</v>
      </c>
      <c r="E23" s="71">
        <v>0.02</v>
      </c>
      <c r="F23" s="71" t="s">
        <v>192</v>
      </c>
      <c r="G23" s="71"/>
      <c r="H23" s="71" t="s">
        <v>11</v>
      </c>
      <c r="I23" s="71"/>
      <c r="J23" s="75" t="s">
        <v>193</v>
      </c>
      <c r="K23" s="50"/>
    </row>
    <row r="24" spans="1:11" ht="42" customHeight="1" x14ac:dyDescent="0.2">
      <c r="A24" s="88" t="s">
        <v>73</v>
      </c>
      <c r="B24" s="88" t="s">
        <v>194</v>
      </c>
      <c r="C24" s="85" t="s">
        <v>195</v>
      </c>
      <c r="E24" s="71" t="s">
        <v>11</v>
      </c>
      <c r="F24" s="71"/>
      <c r="G24" s="71"/>
      <c r="H24" s="71"/>
      <c r="I24" s="71"/>
      <c r="J24" s="75"/>
      <c r="K24" s="50"/>
    </row>
    <row r="25" spans="1:11" ht="37.5" customHeight="1" thickBot="1" x14ac:dyDescent="0.25">
      <c r="A25" s="89" t="s">
        <v>196</v>
      </c>
      <c r="B25" s="89" t="s">
        <v>197</v>
      </c>
      <c r="C25" s="90"/>
      <c r="D25" s="91" t="s">
        <v>198</v>
      </c>
      <c r="E25" s="92">
        <v>0.6</v>
      </c>
      <c r="F25" s="92">
        <v>-1</v>
      </c>
      <c r="G25" s="92"/>
      <c r="H25" s="92">
        <v>2.8</v>
      </c>
      <c r="I25" s="92">
        <v>-4</v>
      </c>
      <c r="J25" s="91"/>
      <c r="K25" s="93"/>
    </row>
    <row r="26" spans="1:11" ht="24" x14ac:dyDescent="0.2">
      <c r="C26" s="50"/>
      <c r="D26" s="60" t="s">
        <v>199</v>
      </c>
      <c r="E26" s="71"/>
      <c r="F26" s="94">
        <v>76</v>
      </c>
      <c r="G26" s="94"/>
      <c r="H26" s="94"/>
      <c r="I26" s="94">
        <v>806</v>
      </c>
    </row>
    <row r="27" spans="1:11" ht="48" customHeight="1" x14ac:dyDescent="0.2">
      <c r="C27" s="50" t="s">
        <v>76</v>
      </c>
      <c r="E27" s="184" t="s">
        <v>200</v>
      </c>
      <c r="F27" s="185"/>
      <c r="G27" s="185"/>
      <c r="H27" s="185"/>
      <c r="I27" s="185"/>
      <c r="J27" s="186"/>
    </row>
    <row r="37" spans="1:11" s="52" customFormat="1" x14ac:dyDescent="0.2">
      <c r="A37" s="48"/>
      <c r="B37" s="48"/>
      <c r="C37" s="49"/>
      <c r="D37" s="50"/>
      <c r="K37" s="51"/>
    </row>
    <row r="38" spans="1:11" s="52" customFormat="1" x14ac:dyDescent="0.2">
      <c r="A38" s="48"/>
      <c r="B38" s="48"/>
      <c r="C38" s="49"/>
      <c r="D38" s="50"/>
      <c r="K38" s="51"/>
    </row>
    <row r="39" spans="1:11" s="52" customFormat="1" x14ac:dyDescent="0.2">
      <c r="A39" s="48"/>
      <c r="B39" s="48"/>
      <c r="C39" s="49"/>
      <c r="D39" s="50"/>
      <c r="K39" s="51"/>
    </row>
    <row r="40" spans="1:11" s="52" customFormat="1" x14ac:dyDescent="0.2">
      <c r="A40" s="48"/>
      <c r="B40" s="48"/>
      <c r="C40" s="49"/>
      <c r="D40" s="50"/>
      <c r="K40" s="51"/>
    </row>
    <row r="41" spans="1:11" s="52" customFormat="1" x14ac:dyDescent="0.2">
      <c r="A41" s="48"/>
      <c r="B41" s="48"/>
      <c r="C41" s="49"/>
      <c r="D41" s="50"/>
      <c r="K41" s="51"/>
    </row>
    <row r="42" spans="1:11" s="52" customFormat="1" x14ac:dyDescent="0.2">
      <c r="A42" s="48"/>
      <c r="B42" s="48"/>
      <c r="C42" s="49"/>
      <c r="D42" s="50"/>
      <c r="K42" s="51"/>
    </row>
    <row r="43" spans="1:11" s="52" customFormat="1" x14ac:dyDescent="0.2">
      <c r="A43" s="48"/>
      <c r="B43" s="48"/>
      <c r="C43" s="49"/>
      <c r="D43" s="50"/>
      <c r="K43" s="51"/>
    </row>
    <row r="44" spans="1:11" s="52" customFormat="1" x14ac:dyDescent="0.2">
      <c r="A44" s="48"/>
      <c r="B44" s="48"/>
      <c r="C44" s="49"/>
      <c r="D44" s="50"/>
      <c r="K44" s="51"/>
    </row>
    <row r="45" spans="1:11" s="52" customFormat="1" x14ac:dyDescent="0.2">
      <c r="A45" s="48"/>
      <c r="B45" s="48"/>
      <c r="C45" s="49"/>
      <c r="D45" s="50"/>
      <c r="K45" s="51"/>
    </row>
    <row r="46" spans="1:11" s="52" customFormat="1" x14ac:dyDescent="0.2">
      <c r="A46" s="48"/>
      <c r="B46" s="48"/>
      <c r="C46" s="49"/>
      <c r="D46" s="50"/>
      <c r="K46" s="51"/>
    </row>
    <row r="47" spans="1:11" s="52" customFormat="1" x14ac:dyDescent="0.2">
      <c r="A47" s="48"/>
      <c r="B47" s="48"/>
      <c r="C47" s="49"/>
      <c r="D47" s="50"/>
      <c r="K47" s="51"/>
    </row>
    <row r="48" spans="1:11" s="52" customFormat="1" x14ac:dyDescent="0.2">
      <c r="A48" s="48"/>
      <c r="B48" s="48"/>
      <c r="C48" s="49"/>
      <c r="D48" s="50"/>
      <c r="K48" s="51"/>
    </row>
    <row r="49" spans="1:11" s="52" customFormat="1" x14ac:dyDescent="0.2">
      <c r="A49" s="48"/>
      <c r="B49" s="48"/>
      <c r="C49" s="49"/>
      <c r="D49" s="50"/>
      <c r="K49" s="51"/>
    </row>
    <row r="50" spans="1:11" s="52" customFormat="1" x14ac:dyDescent="0.2">
      <c r="A50" s="48"/>
      <c r="B50" s="48"/>
      <c r="C50" s="49"/>
      <c r="D50" s="50"/>
      <c r="K50" s="51"/>
    </row>
    <row r="51" spans="1:11" s="52" customFormat="1" x14ac:dyDescent="0.2">
      <c r="A51" s="48"/>
      <c r="B51" s="48"/>
      <c r="C51" s="49"/>
      <c r="D51" s="50"/>
      <c r="K51" s="51"/>
    </row>
    <row r="52" spans="1:11" s="52" customFormat="1" x14ac:dyDescent="0.2">
      <c r="A52" s="48"/>
      <c r="B52" s="48"/>
      <c r="C52" s="49"/>
      <c r="D52" s="50"/>
      <c r="K52" s="51"/>
    </row>
  </sheetData>
  <mergeCells count="1">
    <mergeCell ref="E27:J27"/>
  </mergeCells>
  <conditionalFormatting sqref="F5:F25">
    <cfRule type="dataBar" priority="1">
      <dataBar>
        <cfvo type="min"/>
        <cfvo type="max"/>
        <color rgb="FF63C384"/>
      </dataBar>
      <extLst>
        <ext xmlns:x14="http://schemas.microsoft.com/office/spreadsheetml/2009/9/main" uri="{B025F937-C7B1-47D3-B67F-A62EFF666E3E}">
          <x14:id>{6A11C399-065C-4196-A6D0-063E4C71B99D}</x14:id>
        </ext>
      </extLst>
    </cfRule>
  </conditionalFormatting>
  <conditionalFormatting sqref="I5:I25">
    <cfRule type="dataBar" priority="2">
      <dataBar>
        <cfvo type="min"/>
        <cfvo type="max"/>
        <color rgb="FF63C384"/>
      </dataBar>
      <extLst>
        <ext xmlns:x14="http://schemas.microsoft.com/office/spreadsheetml/2009/9/main" uri="{B025F937-C7B1-47D3-B67F-A62EFF666E3E}">
          <x14:id>{9D4B3342-14FB-4F4E-A9FE-2B5FDD8B0319}</x14:id>
        </ext>
      </extLst>
    </cfRule>
  </conditionalFormatting>
  <pageMargins left="0.70866141732283472" right="0.70866141732283472" top="0.74803149606299213" bottom="0.74803149606299213" header="0.31496062992125984" footer="0.31496062992125984"/>
  <pageSetup paperSize="9" orientation="portrait" r:id="rId1"/>
  <headerFooter>
    <oddHeader>&amp;CArvio Suomen CAP-suunnitelmluonnoksen ympäristövakuttavuudesta
31.8.2021 MMM &amp; Luke</oddHeader>
    <oddFooter>&amp;A&amp;RSivu &amp;P</oddFooter>
  </headerFooter>
  <legacyDrawing r:id="rId2"/>
  <extLst>
    <ext xmlns:x14="http://schemas.microsoft.com/office/spreadsheetml/2009/9/main" uri="{78C0D931-6437-407d-A8EE-F0AAD7539E65}">
      <x14:conditionalFormattings>
        <x14:conditionalFormatting xmlns:xm="http://schemas.microsoft.com/office/excel/2006/main">
          <x14:cfRule type="dataBar" id="{6A11C399-065C-4196-A6D0-063E4C71B99D}">
            <x14:dataBar minLength="0" maxLength="100" border="1" gradient="0" negativeBarBorderColorSameAsPositive="0" axisPosition="middle">
              <x14:cfvo type="autoMin"/>
              <x14:cfvo type="autoMax"/>
              <x14:borderColor rgb="FF63C384"/>
              <x14:negativeFillColor rgb="FFFF0000"/>
              <x14:negativeBorderColor rgb="FFFF0000"/>
              <x14:axisColor rgb="FF000000"/>
            </x14:dataBar>
          </x14:cfRule>
          <xm:sqref>F5:F25</xm:sqref>
        </x14:conditionalFormatting>
        <x14:conditionalFormatting xmlns:xm="http://schemas.microsoft.com/office/excel/2006/main">
          <x14:cfRule type="dataBar" id="{9D4B3342-14FB-4F4E-A9FE-2B5FDD8B0319}">
            <x14:dataBar minLength="0" maxLength="100" gradient="0" axisPosition="middle">
              <x14:cfvo type="autoMin"/>
              <x14:cfvo type="autoMax"/>
              <x14:negativeFillColor rgb="FFFF0000"/>
              <x14:axisColor rgb="FF000000"/>
            </x14:dataBar>
          </x14:cfRule>
          <xm:sqref>I5:I25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FC273FBDB1AAC448BDBB3CA1302F22C6" ma:contentTypeVersion="3" ma:contentTypeDescription="Luo uusi asiakirja." ma:contentTypeScope="" ma:versionID="3cf92efc90fd97c5548b5b3f6d259d45">
  <xsd:schema xmlns:xsd="http://www.w3.org/2001/XMLSchema" xmlns:xs="http://www.w3.org/2001/XMLSchema" xmlns:p="http://schemas.microsoft.com/office/2006/metadata/properties" xmlns:ns2="ebb82943-49da-4504-a2f3-a33fb2eb95f1" targetNamespace="http://schemas.microsoft.com/office/2006/metadata/properties" ma:root="true" ma:fieldsID="73a7f945de27690f0e5612b79736f6f4" ns2:_="">
    <xsd:import namespace="ebb82943-49da-4504-a2f3-a33fb2eb9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B45D24-C25F-4FBD-A01A-F21BE4C6487E}">
  <ds:schemaRefs>
    <ds:schemaRef ds:uri="http://schemas.microsoft.com/sharepoint/v3/contenttype/forms"/>
  </ds:schemaRefs>
</ds:datastoreItem>
</file>

<file path=customXml/itemProps2.xml><?xml version="1.0" encoding="utf-8"?>
<ds:datastoreItem xmlns:ds="http://schemas.openxmlformats.org/officeDocument/2006/customXml" ds:itemID="{E946424F-1A45-441A-9FB9-2F929DED19B4}">
  <ds:schemaRefs>
    <ds:schemaRef ds:uri="http://schemas.microsoft.com/office/2006/documentManagement/types"/>
    <ds:schemaRef ds:uri="http://purl.org/dc/dcmitype/"/>
    <ds:schemaRef ds:uri="http://schemas.microsoft.com/office/infopath/2007/PartnerControls"/>
    <ds:schemaRef ds:uri="ebb82943-49da-4504-a2f3-a33fb2eb95f1"/>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C24C5B8-8C79-4311-BA08-319D1FCA78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82943-49da-4504-a2f3-a33fb2eb9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Lumo-toimenpiteiden vaikuttavuu</vt:lpstr>
      <vt:lpstr>Vesistökuormitusta vähentävät</vt:lpstr>
      <vt:lpstr>KHK päästöjä vähentävät</vt:lpstr>
    </vt:vector>
  </TitlesOfParts>
  <Manager/>
  <Company>Suomen valtion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Pehkonen Eero (MMM)</dc:creator>
  <cp:keywords/>
  <dc:description/>
  <cp:lastModifiedBy>Pehkonen Eero (MMM)</cp:lastModifiedBy>
  <cp:revision/>
  <cp:lastPrinted>2021-08-30T15:21:18Z</cp:lastPrinted>
  <dcterms:created xsi:type="dcterms:W3CDTF">2021-08-29T18:30:21Z</dcterms:created>
  <dcterms:modified xsi:type="dcterms:W3CDTF">2021-08-31T07:37:48Z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0x010100FC273FBDB1AAC448BDBB3CA1302F22C6</vt:lpwstr>
  </property>
</Properties>
</file>